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oneynetit-my.sharepoint.com/personal/emanuele_seidita_moneynet_it/Documents/Desktop/KPI/2025/I TRIM/"/>
    </mc:Choice>
  </mc:AlternateContent>
  <xr:revisionPtr revIDLastSave="0" documentId="8_{01E93C9F-865D-422B-83FC-E2B802A33323}" xr6:coauthVersionLast="47" xr6:coauthVersionMax="47" xr10:uidLastSave="{00000000-0000-0000-0000-000000000000}"/>
  <bookViews>
    <workbookView xWindow="-120" yWindow="-120" windowWidth="29040" windowHeight="15720" xr2:uid="{7748E332-BEC1-4216-8CF5-8F5DE59D92EA}"/>
  </bookViews>
  <sheets>
    <sheet name="Listini" sheetId="1" r:id="rId1"/>
    <sheet name="Trimestre" sheetId="2" r:id="rId2"/>
  </sheets>
  <definedNames>
    <definedName name="_xlnm._FilterDatabase" localSheetId="1" hidden="1">Trimestre!$A$2:$BY$89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X89" i="2" l="1"/>
  <c r="BY89" i="2"/>
  <c r="BZ4" i="2"/>
  <c r="BZ5" i="2"/>
  <c r="BZ6" i="2"/>
  <c r="BZ7" i="2"/>
  <c r="BZ8" i="2"/>
  <c r="BZ9" i="2"/>
  <c r="BZ10" i="2"/>
  <c r="BZ11" i="2"/>
  <c r="BZ12" i="2"/>
  <c r="BZ13" i="2"/>
  <c r="BZ14" i="2"/>
  <c r="BZ15" i="2"/>
  <c r="BZ16" i="2"/>
  <c r="BZ17" i="2"/>
  <c r="BZ18" i="2"/>
  <c r="BZ19" i="2"/>
  <c r="BZ20" i="2"/>
  <c r="BZ21" i="2"/>
  <c r="BZ22" i="2"/>
  <c r="BZ23" i="2"/>
  <c r="BZ24" i="2"/>
  <c r="BZ25" i="2"/>
  <c r="BZ26" i="2"/>
  <c r="BZ27" i="2"/>
  <c r="BZ28" i="2"/>
  <c r="BZ29" i="2"/>
  <c r="BZ30" i="2"/>
  <c r="BZ31" i="2"/>
  <c r="BZ32" i="2"/>
  <c r="BZ33" i="2"/>
  <c r="BZ34" i="2"/>
  <c r="BZ35" i="2"/>
  <c r="BZ36" i="2"/>
  <c r="BZ37" i="2"/>
  <c r="BZ38" i="2"/>
  <c r="BZ39" i="2"/>
  <c r="BZ40" i="2"/>
  <c r="BZ41" i="2"/>
  <c r="BZ42" i="2"/>
  <c r="BZ43" i="2"/>
  <c r="BZ44" i="2"/>
  <c r="BZ45" i="2"/>
  <c r="BZ46" i="2"/>
  <c r="BZ47" i="2"/>
  <c r="BZ48" i="2"/>
  <c r="BZ49" i="2"/>
  <c r="BZ50" i="2"/>
  <c r="BZ51" i="2"/>
  <c r="BZ52" i="2"/>
  <c r="BZ53" i="2"/>
  <c r="BZ54" i="2"/>
  <c r="BZ55" i="2"/>
  <c r="BZ56" i="2"/>
  <c r="BZ57" i="2"/>
  <c r="BZ58" i="2"/>
  <c r="BZ59" i="2"/>
  <c r="BZ60" i="2"/>
  <c r="BZ61" i="2"/>
  <c r="BZ62" i="2"/>
  <c r="BZ63" i="2"/>
  <c r="BZ64" i="2"/>
  <c r="BZ65" i="2"/>
  <c r="BZ66" i="2"/>
  <c r="BZ67" i="2"/>
  <c r="BZ68" i="2"/>
  <c r="BZ69" i="2"/>
  <c r="BZ70" i="2"/>
  <c r="BZ71" i="2"/>
  <c r="BZ72" i="2"/>
  <c r="BZ73" i="2"/>
  <c r="BZ74" i="2"/>
  <c r="BZ75" i="2"/>
  <c r="BZ76" i="2"/>
  <c r="BZ77" i="2"/>
  <c r="BZ78" i="2"/>
  <c r="BZ79" i="2"/>
  <c r="BZ80" i="2"/>
  <c r="BZ81" i="2"/>
  <c r="BZ82" i="2"/>
  <c r="BZ83" i="2"/>
  <c r="BZ84" i="2"/>
  <c r="BZ85" i="2"/>
  <c r="BZ86" i="2"/>
  <c r="BZ87" i="2"/>
  <c r="BZ88" i="2"/>
  <c r="BZ3" i="2"/>
  <c r="BK89" i="2"/>
  <c r="BL89" i="2"/>
  <c r="BN89" i="2"/>
  <c r="BO89" i="2"/>
  <c r="BP89" i="2"/>
  <c r="BQ89" i="2"/>
  <c r="BR89" i="2"/>
  <c r="BS89" i="2"/>
  <c r="BT89" i="2"/>
  <c r="BU89" i="2"/>
  <c r="BI89" i="2"/>
  <c r="AS89" i="2"/>
  <c r="AT89" i="2"/>
  <c r="AU89" i="2"/>
  <c r="AV89" i="2"/>
  <c r="AW89" i="2"/>
  <c r="AX89" i="2"/>
  <c r="AY89" i="2"/>
  <c r="AZ89" i="2"/>
  <c r="BA89" i="2"/>
  <c r="BB89" i="2"/>
  <c r="BC89" i="2"/>
  <c r="BD89" i="2"/>
  <c r="BE89" i="2"/>
  <c r="BF89" i="2"/>
  <c r="BG89" i="2"/>
  <c r="BH89" i="2"/>
  <c r="AR89" i="2"/>
  <c r="AB89" i="2"/>
  <c r="AC89" i="2"/>
  <c r="AD89" i="2"/>
  <c r="AE89" i="2"/>
  <c r="AF89" i="2"/>
  <c r="AG89" i="2"/>
  <c r="AH89" i="2"/>
  <c r="AI89" i="2"/>
  <c r="AJ89" i="2"/>
  <c r="AK89" i="2"/>
  <c r="AL89" i="2"/>
  <c r="AM89" i="2"/>
  <c r="AN89" i="2"/>
  <c r="AO89" i="2"/>
  <c r="AP89" i="2"/>
  <c r="AQ89" i="2"/>
  <c r="AA89" i="2"/>
  <c r="Y89" i="2"/>
  <c r="K89" i="2"/>
  <c r="L89" i="2"/>
  <c r="M89" i="2"/>
  <c r="N89" i="2"/>
  <c r="O89" i="2"/>
  <c r="P89" i="2"/>
  <c r="Q89" i="2"/>
  <c r="R89" i="2"/>
  <c r="S89" i="2"/>
  <c r="T89" i="2"/>
  <c r="U89" i="2"/>
  <c r="V89" i="2"/>
  <c r="W89" i="2"/>
  <c r="X89" i="2"/>
  <c r="Z89" i="2"/>
  <c r="BW89" i="2" l="1"/>
  <c r="BV89" i="2"/>
  <c r="BM89" i="2"/>
  <c r="BJ89" i="2"/>
  <c r="J89" i="2"/>
</calcChain>
</file>

<file path=xl/sharedStrings.xml><?xml version="1.0" encoding="utf-8"?>
<sst xmlns="http://schemas.openxmlformats.org/spreadsheetml/2006/main" count="392" uniqueCount="206">
  <si>
    <t>TOP (4 fasce)</t>
  </si>
  <si>
    <t>ADVANCE</t>
  </si>
  <si>
    <t>BASE</t>
  </si>
  <si>
    <t>XXL</t>
  </si>
  <si>
    <t>Codice carta</t>
  </si>
  <si>
    <t>Tipo carta</t>
  </si>
  <si>
    <t>Fascia 1</t>
  </si>
  <si>
    <t>Fascia 2</t>
  </si>
  <si>
    <t>Fascia 3</t>
  </si>
  <si>
    <t>Fascia 4</t>
  </si>
  <si>
    <t>MC</t>
  </si>
  <si>
    <t>MasterCard Credit EEA</t>
  </si>
  <si>
    <t>MD</t>
  </si>
  <si>
    <t>MasterCard Debit EEA</t>
  </si>
  <si>
    <t>MP</t>
  </si>
  <si>
    <t>MasterCard PrePaid EEA</t>
  </si>
  <si>
    <t>ML</t>
  </si>
  <si>
    <t>MasterCard Commercial EEA</t>
  </si>
  <si>
    <t>MCE</t>
  </si>
  <si>
    <t>MasterCard Credit Extra-EEA</t>
  </si>
  <si>
    <t>MDE</t>
  </si>
  <si>
    <t>MasterCard Debit Extra-EEA</t>
  </si>
  <si>
    <t>MPE</t>
  </si>
  <si>
    <t>MasterCard PrePaid Extra-EEA</t>
  </si>
  <si>
    <t>MLE</t>
  </si>
  <si>
    <t>MasterCard Commercial Extra-EEA</t>
  </si>
  <si>
    <t>PB</t>
  </si>
  <si>
    <t>PagoBancomat</t>
  </si>
  <si>
    <t>VC</t>
  </si>
  <si>
    <t>Visa Credit EEA</t>
  </si>
  <si>
    <t>VD</t>
  </si>
  <si>
    <t>Visa Debit EEA</t>
  </si>
  <si>
    <t>VP</t>
  </si>
  <si>
    <t>Visa PrePaid EEA</t>
  </si>
  <si>
    <t>VL</t>
  </si>
  <si>
    <t>Visa Commercial EEA</t>
  </si>
  <si>
    <t>VCE</t>
  </si>
  <si>
    <t>Visa Credit Extra-EEA</t>
  </si>
  <si>
    <t>VDE</t>
  </si>
  <si>
    <t>Visa Debit Extra-EEA</t>
  </si>
  <si>
    <t>VPE</t>
  </si>
  <si>
    <t>Visa PrePaid Extra-EEA</t>
  </si>
  <si>
    <t>VLE</t>
  </si>
  <si>
    <t>Visa Commercial Extra-EEA</t>
  </si>
  <si>
    <t>Ragione Sociale</t>
  </si>
  <si>
    <t>PIVA</t>
  </si>
  <si>
    <t>CODICE SIA</t>
  </si>
  <si>
    <t>Mesi installato</t>
  </si>
  <si>
    <t>Commissione pos</t>
  </si>
  <si>
    <t>Collaboratore</t>
  </si>
  <si>
    <t>LISTINO</t>
  </si>
  <si>
    <t>FASCIA 1</t>
  </si>
  <si>
    <t>Data Firma</t>
  </si>
  <si>
    <t>Data Installazione</t>
  </si>
  <si>
    <t>FASCIA 2</t>
  </si>
  <si>
    <t>FASCIA 3</t>
  </si>
  <si>
    <t>Amendola Antonietta</t>
  </si>
  <si>
    <t>Antichi Sapori Etruschi Di Zaccagnino Giulia</t>
  </si>
  <si>
    <t>Bardo Al Mare Di Ficcadenti Gabriella</t>
  </si>
  <si>
    <t>Bassolino Aniello</t>
  </si>
  <si>
    <t>Camilli Massimo</t>
  </si>
  <si>
    <t>Cerquetella Cristina</t>
  </si>
  <si>
    <t>Confettone S.A.S. Di Brusadelli Marilisa &amp; C.</t>
  </si>
  <si>
    <t>Dolceria Del Corso Di Giovanni Giancarlo &amp; C. Snc</t>
  </si>
  <si>
    <t>Emmellegi Srl</t>
  </si>
  <si>
    <t>Estro 3.0 Parrucchieri Snc Di Padovano Antonietta E Stefania</t>
  </si>
  <si>
    <t>Fontemorsi Societa' Agricola S.S.</t>
  </si>
  <si>
    <t>Fratelli Zanobini S.N.C. Di Mario E Marco Zanobini</t>
  </si>
  <si>
    <t>G&amp;s Group S.R.L.</t>
  </si>
  <si>
    <t>Gandossi Alessandra</t>
  </si>
  <si>
    <t>Ghilli E Assunti S.N.C. Di Virgili Simone E Caldon Debora</t>
  </si>
  <si>
    <t>Golden Barbershop Di Hammany Ouassim</t>
  </si>
  <si>
    <t>La Bisegna Srl</t>
  </si>
  <si>
    <t>La Calabria Di Formoso Antonio</t>
  </si>
  <si>
    <t>L'Allegra Bottega Di Caifasso Vito</t>
  </si>
  <si>
    <t>Maema Snc Di Creatini Marika E Saraca Emanuela</t>
  </si>
  <si>
    <t>Mamma Mangia Libri Di Banu Daniela</t>
  </si>
  <si>
    <t>Pan Di Via Srls</t>
  </si>
  <si>
    <t>Pizzeria Dalla Via Di Dalla Via Loris</t>
  </si>
  <si>
    <t>Rattenni Jorge</t>
  </si>
  <si>
    <t>Sassi Di Matera Srls</t>
  </si>
  <si>
    <t>Stefania &amp; Paola Snc Di Zini Stefania E C.</t>
  </si>
  <si>
    <t>Taverna Via Di Mezzo Di Cristian Paladini</t>
  </si>
  <si>
    <t>Tennis Club Castiglioncello Srl</t>
  </si>
  <si>
    <t>Virginia Snc Di Panichi Nicola E Co.</t>
  </si>
  <si>
    <t>Yoshi Di Deng Xiaofen</t>
  </si>
  <si>
    <t>A.F.G. Srls</t>
  </si>
  <si>
    <t>Acconciature Mauro Di Vavassori Maurilio</t>
  </si>
  <si>
    <t>Bellosi Serena</t>
  </si>
  <si>
    <t>Bioadhoc Srl</t>
  </si>
  <si>
    <t>Cardaci Arturo</t>
  </si>
  <si>
    <t>Ceramiche Artistiche Bertolani Srl</t>
  </si>
  <si>
    <t>Ciacci Rag. Vittorio E Figli Srl</t>
  </si>
  <si>
    <t>Cimaporta Market Snc Di Sozzi Emanuela Maestri Marco E Pieri Riccardo</t>
  </si>
  <si>
    <t>Cre Cake Design Di Ricciardiello Crescenzo</t>
  </si>
  <si>
    <t>Elena 76 Di Yelena Rodkina</t>
  </si>
  <si>
    <t>Elettroidea Srl</t>
  </si>
  <si>
    <t>Equus Primus Selleria Srls</t>
  </si>
  <si>
    <t>Estetica Per La Mente Di Alessia Belcaro</t>
  </si>
  <si>
    <t>Falleni Leonardo</t>
  </si>
  <si>
    <t>G&amp;co Sas Di Talli Cristiano</t>
  </si>
  <si>
    <t>Geppi Caterina</t>
  </si>
  <si>
    <t>Iannone Duccio &amp; C. Srl</t>
  </si>
  <si>
    <t>Invernici Luca</t>
  </si>
  <si>
    <t>Lazzati Giuseppe Srl</t>
  </si>
  <si>
    <t>Le 4 Stagioni Di Vivaldo Di Poli Vivaldo</t>
  </si>
  <si>
    <t>Le Cugine Snc Di Matteucci P. E Nocetti E.</t>
  </si>
  <si>
    <t>Leguminose Di Beatrice Leone</t>
  </si>
  <si>
    <t>L'Opificio Delle Verdi Note Di Venturelli Francesca</t>
  </si>
  <si>
    <t>Lubini Emma</t>
  </si>
  <si>
    <t>Mariya Slizhuk</t>
  </si>
  <si>
    <t>Marti Nails &amp; Beauty Di Martina Vaccarella</t>
  </si>
  <si>
    <t>Me Gusta 2 Snc Di Fusaro Raffaele E Fusaro Massimo</t>
  </si>
  <si>
    <t>Memory Di Garzone Domenica</t>
  </si>
  <si>
    <t>Mezzaqui Paola</t>
  </si>
  <si>
    <t>Milioli Enrico Simone</t>
  </si>
  <si>
    <t>Opera Fashion Di Collaveri Greta</t>
  </si>
  <si>
    <t>Plaza Cafe' Di Boccuni Graziano</t>
  </si>
  <si>
    <t>Pulitano Mirko</t>
  </si>
  <si>
    <t>Soc. Agricola Santucci S.S.</t>
  </si>
  <si>
    <t>Sottocosta Di Monti Marco</t>
  </si>
  <si>
    <t>Sula Srls</t>
  </si>
  <si>
    <t>The - Little Barrel Di Farinazzo Michele</t>
  </si>
  <si>
    <t>Tip Srl</t>
  </si>
  <si>
    <t>Toelettatura Da Cri Di Costanza Cristina</t>
  </si>
  <si>
    <t>Tolomeo Jessica</t>
  </si>
  <si>
    <t>Top Fish Srl</t>
  </si>
  <si>
    <t>Vettori Sas Di Vettori Francesco &amp; C.</t>
  </si>
  <si>
    <t>Waregia Srls</t>
  </si>
  <si>
    <t>ENNOVA-TOP3</t>
  </si>
  <si>
    <t>ENNOVA-TOP4</t>
  </si>
  <si>
    <t>ENNOVA-ADVANCED</t>
  </si>
  <si>
    <t>IT01946490495</t>
  </si>
  <si>
    <t>IT02031580497</t>
  </si>
  <si>
    <t>IT01918550490</t>
  </si>
  <si>
    <t>IT02039740499</t>
  </si>
  <si>
    <t>IT07255630480</t>
  </si>
  <si>
    <t>IT07132580486</t>
  </si>
  <si>
    <t>IT01358990495</t>
  </si>
  <si>
    <t>IT00493930499</t>
  </si>
  <si>
    <t>IT06776730480</t>
  </si>
  <si>
    <t>IT02331290136</t>
  </si>
  <si>
    <t>IT00867180507</t>
  </si>
  <si>
    <t>IT05132590489</t>
  </si>
  <si>
    <t>IT07209570485</t>
  </si>
  <si>
    <t>IT04144400365</t>
  </si>
  <si>
    <t>IT04405570484</t>
  </si>
  <si>
    <t>IT01659680506</t>
  </si>
  <si>
    <t>IT03445000486</t>
  </si>
  <si>
    <t>IT02014930495</t>
  </si>
  <si>
    <t>IT04523850982</t>
  </si>
  <si>
    <t>IT01598190500</t>
  </si>
  <si>
    <t>IT04148320130</t>
  </si>
  <si>
    <t>IT07371820486</t>
  </si>
  <si>
    <t>IT00860730290</t>
  </si>
  <si>
    <t>IT01994700498</t>
  </si>
  <si>
    <t>IT02656720352</t>
  </si>
  <si>
    <t>IT02660810462</t>
  </si>
  <si>
    <t>IT02618000364</t>
  </si>
  <si>
    <t>IT02033350493</t>
  </si>
  <si>
    <t>IT13245580967</t>
  </si>
  <si>
    <t>IT04140600364</t>
  </si>
  <si>
    <t>IT03285160366</t>
  </si>
  <si>
    <t>IT04106850367</t>
  </si>
  <si>
    <t>IT03677610283</t>
  </si>
  <si>
    <t>IT02020850497</t>
  </si>
  <si>
    <t>IT03937040362</t>
  </si>
  <si>
    <t>IT03080700366</t>
  </si>
  <si>
    <t>IT07095860487</t>
  </si>
  <si>
    <t>IT01994800496</t>
  </si>
  <si>
    <t>IT01840650491</t>
  </si>
  <si>
    <t>IT01708810492</t>
  </si>
  <si>
    <t>IT13604960966</t>
  </si>
  <si>
    <t>IT07227190480</t>
  </si>
  <si>
    <t>IT02126890363</t>
  </si>
  <si>
    <t>IT04067020364</t>
  </si>
  <si>
    <t>IT02029390495</t>
  </si>
  <si>
    <t>IT02708470287</t>
  </si>
  <si>
    <t>IT01630510160</t>
  </si>
  <si>
    <t>IT05526090286</t>
  </si>
  <si>
    <t>IT07273990486</t>
  </si>
  <si>
    <t>IT02000300166</t>
  </si>
  <si>
    <t>IT03315140164</t>
  </si>
  <si>
    <t>IT02033930492</t>
  </si>
  <si>
    <t>IT02028200497</t>
  </si>
  <si>
    <t>IT07298590485</t>
  </si>
  <si>
    <t>IT02485890509</t>
  </si>
  <si>
    <t>IT01985800497</t>
  </si>
  <si>
    <t>IT02896500358</t>
  </si>
  <si>
    <t>IT02503480507</t>
  </si>
  <si>
    <t>IT01713060539</t>
  </si>
  <si>
    <t>IT07305000486</t>
  </si>
  <si>
    <t>IT02039090499</t>
  </si>
  <si>
    <t>IT03758790160</t>
  </si>
  <si>
    <t>IT03241900368</t>
  </si>
  <si>
    <t>IT05638750280</t>
  </si>
  <si>
    <t>IT03061580357</t>
  </si>
  <si>
    <t>IT05423990729</t>
  </si>
  <si>
    <t>FASCIA 4</t>
  </si>
  <si>
    <t>IT00733940522</t>
  </si>
  <si>
    <t>IT09055371216</t>
  </si>
  <si>
    <t>IT04060160365</t>
  </si>
  <si>
    <t>IT01418850499</t>
  </si>
  <si>
    <t>IT03402020733</t>
  </si>
  <si>
    <t>IT01683550477</t>
  </si>
  <si>
    <t>IT02515620462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</si>
</sst>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%"/>
    <numFmt numFmtId="165" formatCode="#,##0.00\ &quot;€&quot;"/>
  </numFmts>
  <fonts count="11" x14ac:knownFonts="1">
    <font>
      <sz val="11"/>
      <color theme="1"/>
      <name val="Aptos Narrow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0"/>
      <color rgb="FF414A53"/>
      <name val="Calibri"/>
      <family val="2"/>
    </font>
    <font>
      <sz val="10"/>
      <color indexed="8"/>
      <name val="Aptos Narrow"/>
      <family val="2"/>
      <scheme val="minor"/>
    </font>
    <font>
      <b/>
      <sz val="10"/>
      <color theme="1"/>
      <name val="Calibri"/>
      <family val="2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Fill="0" applyProtection="0"/>
  </cellStyleXfs>
  <cellXfs count="70">
    <xf numFmtId="0" fontId="0" fillId="0" borderId="0" xfId="0"/>
    <xf numFmtId="0" fontId="1" fillId="0" borderId="0" xfId="1" applyFill="1" applyProtection="1"/>
    <xf numFmtId="0" fontId="3" fillId="0" borderId="4" xfId="1" applyFont="1" applyFill="1" applyBorder="1" applyAlignment="1" applyProtection="1">
      <alignment horizontal="center"/>
    </xf>
    <xf numFmtId="0" fontId="4" fillId="0" borderId="7" xfId="1" applyFont="1" applyFill="1" applyBorder="1" applyProtection="1"/>
    <xf numFmtId="0" fontId="5" fillId="0" borderId="7" xfId="1" applyFont="1" applyFill="1" applyBorder="1" applyProtection="1"/>
    <xf numFmtId="0" fontId="4" fillId="0" borderId="8" xfId="1" applyFont="1" applyFill="1" applyBorder="1" applyProtection="1"/>
    <xf numFmtId="0" fontId="5" fillId="0" borderId="8" xfId="1" applyFont="1" applyFill="1" applyBorder="1" applyProtection="1"/>
    <xf numFmtId="164" fontId="2" fillId="3" borderId="5" xfId="1" applyNumberFormat="1" applyFont="1" applyFill="1" applyBorder="1" applyAlignment="1" applyProtection="1">
      <alignment horizontal="center"/>
    </xf>
    <xf numFmtId="164" fontId="2" fillId="3" borderId="0" xfId="1" applyNumberFormat="1" applyFont="1" applyFill="1" applyAlignment="1" applyProtection="1">
      <alignment horizontal="center"/>
    </xf>
    <xf numFmtId="164" fontId="2" fillId="3" borderId="6" xfId="1" applyNumberFormat="1" applyFont="1" applyFill="1" applyBorder="1" applyAlignment="1" applyProtection="1">
      <alignment horizontal="center"/>
    </xf>
    <xf numFmtId="164" fontId="6" fillId="0" borderId="0" xfId="1" applyNumberFormat="1" applyFont="1" applyFill="1" applyAlignment="1" applyProtection="1">
      <alignment horizontal="center"/>
    </xf>
    <xf numFmtId="164" fontId="6" fillId="0" borderId="6" xfId="1" applyNumberFormat="1" applyFont="1" applyFill="1" applyBorder="1" applyAlignment="1" applyProtection="1">
      <alignment horizontal="center"/>
    </xf>
    <xf numFmtId="164" fontId="4" fillId="0" borderId="0" xfId="1" applyNumberFormat="1" applyFont="1" applyFill="1" applyAlignment="1" applyProtection="1">
      <alignment horizontal="center"/>
    </xf>
    <xf numFmtId="164" fontId="6" fillId="0" borderId="10" xfId="1" applyNumberFormat="1" applyFont="1" applyFill="1" applyBorder="1" applyAlignment="1" applyProtection="1">
      <alignment horizontal="center"/>
    </xf>
    <xf numFmtId="164" fontId="4" fillId="0" borderId="10" xfId="1" applyNumberFormat="1" applyFont="1" applyFill="1" applyBorder="1" applyAlignment="1" applyProtection="1">
      <alignment horizontal="center"/>
    </xf>
    <xf numFmtId="164" fontId="0" fillId="0" borderId="0" xfId="0" applyNumberFormat="1"/>
    <xf numFmtId="0" fontId="7" fillId="4" borderId="12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10" fontId="6" fillId="0" borderId="5" xfId="1" applyNumberFormat="1" applyFont="1" applyFill="1" applyBorder="1" applyAlignment="1" applyProtection="1">
      <alignment horizontal="center"/>
    </xf>
    <xf numFmtId="164" fontId="1" fillId="0" borderId="6" xfId="1" applyNumberFormat="1" applyFill="1" applyBorder="1" applyAlignment="1" applyProtection="1">
      <alignment horizontal="center"/>
    </xf>
    <xf numFmtId="10" fontId="6" fillId="0" borderId="9" xfId="1" applyNumberFormat="1" applyFont="1" applyFill="1" applyBorder="1" applyAlignment="1" applyProtection="1">
      <alignment horizontal="center"/>
    </xf>
    <xf numFmtId="164" fontId="1" fillId="0" borderId="11" xfId="1" applyNumberFormat="1" applyFill="1" applyBorder="1" applyAlignment="1" applyProtection="1">
      <alignment horizontal="center"/>
    </xf>
    <xf numFmtId="10" fontId="2" fillId="3" borderId="5" xfId="1" applyNumberFormat="1" applyFont="1" applyFill="1" applyBorder="1" applyAlignment="1" applyProtection="1">
      <alignment horizontal="center"/>
    </xf>
    <xf numFmtId="10" fontId="2" fillId="3" borderId="0" xfId="1" applyNumberFormat="1" applyFont="1" applyFill="1" applyAlignment="1" applyProtection="1">
      <alignment horizontal="center"/>
    </xf>
    <xf numFmtId="10" fontId="2" fillId="3" borderId="6" xfId="1" applyNumberFormat="1" applyFont="1" applyFill="1" applyBorder="1" applyAlignment="1" applyProtection="1">
      <alignment horizontal="center"/>
    </xf>
    <xf numFmtId="10" fontId="4" fillId="0" borderId="5" xfId="1" applyNumberFormat="1" applyFont="1" applyFill="1" applyBorder="1" applyAlignment="1" applyProtection="1">
      <alignment horizontal="center"/>
    </xf>
    <xf numFmtId="10" fontId="4" fillId="0" borderId="0" xfId="1" applyNumberFormat="1" applyFont="1" applyFill="1" applyAlignment="1" applyProtection="1">
      <alignment horizontal="center"/>
    </xf>
    <xf numFmtId="10" fontId="4" fillId="0" borderId="6" xfId="1" applyNumberFormat="1" applyFont="1" applyFill="1" applyBorder="1" applyAlignment="1" applyProtection="1">
      <alignment horizontal="center"/>
    </xf>
    <xf numFmtId="10" fontId="4" fillId="0" borderId="9" xfId="1" applyNumberFormat="1" applyFont="1" applyFill="1" applyBorder="1" applyAlignment="1" applyProtection="1">
      <alignment horizontal="center"/>
    </xf>
    <xf numFmtId="10" fontId="4" fillId="0" borderId="10" xfId="1" applyNumberFormat="1" applyFont="1" applyFill="1" applyBorder="1" applyAlignment="1" applyProtection="1">
      <alignment horizontal="center"/>
    </xf>
    <xf numFmtId="10" fontId="4" fillId="0" borderId="11" xfId="1" applyNumberFormat="1" applyFont="1" applyFill="1" applyBorder="1" applyAlignment="1" applyProtection="1">
      <alignment horizontal="center"/>
    </xf>
    <xf numFmtId="10" fontId="0" fillId="0" borderId="0" xfId="0" applyNumberFormat="1"/>
    <xf numFmtId="10" fontId="6" fillId="0" borderId="6" xfId="1" applyNumberFormat="1" applyFont="1" applyFill="1" applyBorder="1" applyAlignment="1" applyProtection="1">
      <alignment horizontal="center"/>
    </xf>
    <xf numFmtId="10" fontId="6" fillId="0" borderId="11" xfId="1" applyNumberFormat="1" applyFont="1" applyFill="1" applyBorder="1" applyAlignment="1" applyProtection="1">
      <alignment horizontal="center"/>
    </xf>
    <xf numFmtId="1" fontId="4" fillId="0" borderId="0" xfId="0" applyNumberFormat="1" applyFont="1" applyAlignment="1">
      <alignment horizontal="left"/>
    </xf>
    <xf numFmtId="0" fontId="9" fillId="0" borderId="0" xfId="0" applyFont="1"/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1" fontId="4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65" fontId="7" fillId="4" borderId="12" xfId="0" applyNumberFormat="1" applyFont="1" applyFill="1" applyBorder="1" applyAlignment="1">
      <alignment horizontal="center" vertical="center"/>
    </xf>
    <xf numFmtId="165" fontId="7" fillId="4" borderId="13" xfId="0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/>
    </xf>
    <xf numFmtId="165" fontId="8" fillId="0" borderId="0" xfId="0" applyNumberFormat="1" applyFont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8" fillId="0" borderId="0" xfId="0" applyNumberFormat="1" applyFont="1" applyAlignment="1">
      <alignment horizontal="center"/>
    </xf>
    <xf numFmtId="164" fontId="2" fillId="2" borderId="1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center"/>
    </xf>
    <xf numFmtId="164" fontId="2" fillId="2" borderId="3" xfId="1" applyNumberFormat="1" applyFont="1" applyFill="1" applyBorder="1" applyAlignment="1" applyProtection="1">
      <alignment horizontal="center"/>
    </xf>
    <xf numFmtId="10" fontId="2" fillId="2" borderId="1" xfId="1" applyNumberFormat="1" applyFont="1" applyFill="1" applyBorder="1" applyAlignment="1" applyProtection="1">
      <alignment horizontal="center"/>
    </xf>
    <xf numFmtId="10" fontId="2" fillId="2" borderId="2" xfId="1" applyNumberFormat="1" applyFont="1" applyFill="1" applyBorder="1" applyAlignment="1" applyProtection="1">
      <alignment horizontal="center"/>
    </xf>
    <xf numFmtId="10" fontId="2" fillId="2" borderId="3" xfId="1" applyNumberFormat="1" applyFont="1" applyFill="1" applyBorder="1" applyAlignment="1" applyProtection="1">
      <alignment horizontal="center"/>
    </xf>
    <xf numFmtId="165" fontId="8" fillId="5" borderId="12" xfId="0" applyNumberFormat="1" applyFont="1" applyFill="1" applyBorder="1" applyAlignment="1">
      <alignment horizontal="center" vertical="center"/>
    </xf>
    <xf numFmtId="165" fontId="0" fillId="5" borderId="13" xfId="0" applyNumberFormat="1" applyFill="1" applyBorder="1" applyAlignment="1">
      <alignment horizontal="center" vertical="center"/>
    </xf>
    <xf numFmtId="165" fontId="0" fillId="5" borderId="14" xfId="0" applyNumberFormat="1" applyFill="1" applyBorder="1" applyAlignment="1">
      <alignment horizontal="center" vertical="center"/>
    </xf>
    <xf numFmtId="165" fontId="8" fillId="7" borderId="12" xfId="0" applyNumberFormat="1" applyFont="1" applyFill="1" applyBorder="1" applyAlignment="1">
      <alignment horizontal="center" vertical="center"/>
    </xf>
    <xf numFmtId="165" fontId="0" fillId="7" borderId="13" xfId="0" applyNumberFormat="1" applyFill="1" applyBorder="1" applyAlignment="1">
      <alignment horizontal="center" vertical="center"/>
    </xf>
    <xf numFmtId="165" fontId="0" fillId="7" borderId="14" xfId="0" applyNumberFormat="1" applyFill="1" applyBorder="1" applyAlignment="1">
      <alignment horizontal="center" vertical="center"/>
    </xf>
    <xf numFmtId="0" fontId="8" fillId="8" borderId="12" xfId="0" applyFont="1" applyFill="1" applyBorder="1" applyAlignment="1">
      <alignment horizontal="center" vertical="center"/>
    </xf>
    <xf numFmtId="0" fontId="0" fillId="8" borderId="13" xfId="0" applyFill="1" applyBorder="1" applyAlignment="1">
      <alignment horizontal="center" vertical="center"/>
    </xf>
    <xf numFmtId="0" fontId="0" fillId="8" borderId="14" xfId="0" applyFill="1" applyBorder="1" applyAlignment="1">
      <alignment horizontal="center" vertical="center"/>
    </xf>
    <xf numFmtId="165" fontId="8" fillId="6" borderId="12" xfId="0" applyNumberFormat="1" applyFont="1" applyFill="1" applyBorder="1" applyAlignment="1">
      <alignment horizontal="center" vertical="center"/>
    </xf>
    <xf numFmtId="165" fontId="8" fillId="6" borderId="13" xfId="0" applyNumberFormat="1" applyFont="1" applyFill="1" applyBorder="1" applyAlignment="1">
      <alignment horizontal="center" vertical="center"/>
    </xf>
    <xf numFmtId="165" fontId="8" fillId="6" borderId="14" xfId="0" applyNumberFormat="1" applyFont="1" applyFill="1" applyBorder="1" applyAlignment="1">
      <alignment horizontal="center" vertical="center"/>
    </xf>
  </cellXfs>
  <cellStyles count="2">
    <cellStyle name="Normale" xfId="0" builtinId="0"/>
    <cellStyle name="Normale 2" xfId="1" xr:uid="{263503A2-2E7E-4791-8C84-B7B9D5408832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09B89-87E7-4901-814E-E5D2BC4F19ED}">
  <dimension ref="A1:O19"/>
  <sheetViews>
    <sheetView tabSelected="1" workbookViewId="0"/>
  </sheetViews>
  <sheetFormatPr defaultRowHeight="15" x14ac:dyDescent="0.25"/>
  <cols>
    <col min="1" max="1" width="10.5703125" bestFit="1" customWidth="1"/>
    <col min="2" max="2" width="28" bestFit="1" customWidth="1"/>
    <col min="3" max="8" width="8.85546875" style="15"/>
    <col min="9" max="10" width="8.85546875" style="32"/>
    <col min="11" max="11" width="8.85546875" style="15"/>
    <col min="12" max="15" width="8.85546875" style="32"/>
  </cols>
  <sheetData>
    <row r="1" spans="1:15" x14ac:dyDescent="0.25">
      <c r="A1" s="1"/>
      <c r="B1" s="1"/>
      <c r="C1" s="52" t="s">
        <v>0</v>
      </c>
      <c r="D1" s="53"/>
      <c r="E1" s="53"/>
      <c r="F1" s="54"/>
      <c r="G1" s="52" t="s">
        <v>1</v>
      </c>
      <c r="H1" s="53"/>
      <c r="I1" s="54"/>
      <c r="J1" s="52" t="s">
        <v>2</v>
      </c>
      <c r="K1" s="53"/>
      <c r="L1" s="54"/>
      <c r="M1" s="55" t="s">
        <v>3</v>
      </c>
      <c r="N1" s="56"/>
      <c r="O1" s="57"/>
    </row>
    <row r="2" spans="1:15" x14ac:dyDescent="0.25">
      <c r="A2" s="2" t="s">
        <v>4</v>
      </c>
      <c r="B2" s="2" t="s">
        <v>5</v>
      </c>
      <c r="C2" s="7" t="s">
        <v>6</v>
      </c>
      <c r="D2" s="8" t="s">
        <v>7</v>
      </c>
      <c r="E2" s="8" t="s">
        <v>8</v>
      </c>
      <c r="F2" s="9" t="s">
        <v>9</v>
      </c>
      <c r="G2" s="7" t="s">
        <v>6</v>
      </c>
      <c r="H2" s="8" t="s">
        <v>7</v>
      </c>
      <c r="I2" s="24" t="s">
        <v>8</v>
      </c>
      <c r="J2" s="23" t="s">
        <v>6</v>
      </c>
      <c r="K2" s="8" t="s">
        <v>7</v>
      </c>
      <c r="L2" s="24" t="s">
        <v>8</v>
      </c>
      <c r="M2" s="23" t="s">
        <v>6</v>
      </c>
      <c r="N2" s="24" t="s">
        <v>7</v>
      </c>
      <c r="O2" s="25" t="s">
        <v>8</v>
      </c>
    </row>
    <row r="3" spans="1:15" x14ac:dyDescent="0.25">
      <c r="A3" s="3" t="s">
        <v>10</v>
      </c>
      <c r="B3" s="4" t="s">
        <v>11</v>
      </c>
      <c r="C3" s="19">
        <v>0</v>
      </c>
      <c r="D3" s="10">
        <v>2.3000000000000001E-4</v>
      </c>
      <c r="E3" s="10">
        <v>1.1E-4</v>
      </c>
      <c r="F3" s="20">
        <v>8.0000000000000007E-5</v>
      </c>
      <c r="G3" s="19">
        <v>0</v>
      </c>
      <c r="H3" s="10">
        <v>5.5999999999999995E-4</v>
      </c>
      <c r="I3" s="33">
        <v>2.9999999999999997E-4</v>
      </c>
      <c r="J3" s="26">
        <v>0</v>
      </c>
      <c r="K3" s="12">
        <v>9.7999999999999997E-4</v>
      </c>
      <c r="L3" s="28">
        <v>5.0000000000000001E-4</v>
      </c>
      <c r="M3" s="26">
        <v>0</v>
      </c>
      <c r="N3" s="27">
        <v>2.8E-3</v>
      </c>
      <c r="O3" s="28">
        <v>2.8E-3</v>
      </c>
    </row>
    <row r="4" spans="1:15" x14ac:dyDescent="0.25">
      <c r="A4" s="3" t="s">
        <v>12</v>
      </c>
      <c r="B4" s="4" t="s">
        <v>13</v>
      </c>
      <c r="C4" s="19">
        <v>0</v>
      </c>
      <c r="D4" s="10">
        <v>4.4000000000000002E-4</v>
      </c>
      <c r="E4" s="10">
        <v>3.2000000000000003E-4</v>
      </c>
      <c r="F4" s="20">
        <v>2.9E-4</v>
      </c>
      <c r="G4" s="19">
        <v>0</v>
      </c>
      <c r="H4" s="10">
        <v>8.1999999999999998E-4</v>
      </c>
      <c r="I4" s="33">
        <v>5.9999999999999995E-4</v>
      </c>
      <c r="J4" s="26">
        <v>0</v>
      </c>
      <c r="K4" s="12">
        <v>1.2899999999999999E-3</v>
      </c>
      <c r="L4" s="28">
        <v>8.0000000000000004E-4</v>
      </c>
      <c r="M4" s="26">
        <v>0</v>
      </c>
      <c r="N4" s="27">
        <v>3.2000000000000002E-3</v>
      </c>
      <c r="O4" s="28">
        <v>3.2000000000000002E-3</v>
      </c>
    </row>
    <row r="5" spans="1:15" x14ac:dyDescent="0.25">
      <c r="A5" s="3" t="s">
        <v>14</v>
      </c>
      <c r="B5" s="4" t="s">
        <v>15</v>
      </c>
      <c r="C5" s="19">
        <v>0</v>
      </c>
      <c r="D5" s="10">
        <v>4.4000000000000002E-4</v>
      </c>
      <c r="E5" s="10">
        <v>3.2000000000000003E-4</v>
      </c>
      <c r="F5" s="20">
        <v>2.9E-4</v>
      </c>
      <c r="G5" s="19">
        <v>0</v>
      </c>
      <c r="H5" s="10">
        <v>8.1999999999999998E-4</v>
      </c>
      <c r="I5" s="33">
        <v>5.9999999999999995E-4</v>
      </c>
      <c r="J5" s="26">
        <v>0</v>
      </c>
      <c r="K5" s="12">
        <v>1.2899999999999999E-3</v>
      </c>
      <c r="L5" s="28">
        <v>8.0000000000000004E-4</v>
      </c>
      <c r="M5" s="26">
        <v>0</v>
      </c>
      <c r="N5" s="27">
        <v>3.2000000000000002E-3</v>
      </c>
      <c r="O5" s="28">
        <v>3.2000000000000002E-3</v>
      </c>
    </row>
    <row r="6" spans="1:15" x14ac:dyDescent="0.25">
      <c r="A6" s="3" t="s">
        <v>16</v>
      </c>
      <c r="B6" s="4" t="s">
        <v>17</v>
      </c>
      <c r="C6" s="19">
        <v>0</v>
      </c>
      <c r="D6" s="10">
        <v>3.2000000000000003E-4</v>
      </c>
      <c r="E6" s="10">
        <v>1.1E-4</v>
      </c>
      <c r="F6" s="11">
        <v>1.1E-4</v>
      </c>
      <c r="G6" s="19">
        <v>0</v>
      </c>
      <c r="H6" s="10">
        <v>8.0000000000000004E-4</v>
      </c>
      <c r="I6" s="33">
        <v>5.0000000000000001E-4</v>
      </c>
      <c r="J6" s="26">
        <v>0</v>
      </c>
      <c r="K6" s="12">
        <v>9.5E-4</v>
      </c>
      <c r="L6" s="28">
        <v>8.0000000000000004E-4</v>
      </c>
      <c r="M6" s="26">
        <v>0</v>
      </c>
      <c r="N6" s="27">
        <v>2.3E-3</v>
      </c>
      <c r="O6" s="28">
        <v>2.3E-3</v>
      </c>
    </row>
    <row r="7" spans="1:15" x14ac:dyDescent="0.25">
      <c r="A7" s="3" t="s">
        <v>18</v>
      </c>
      <c r="B7" s="4" t="s">
        <v>19</v>
      </c>
      <c r="C7" s="19">
        <v>0</v>
      </c>
      <c r="D7" s="10">
        <v>6.3000000000000003E-4</v>
      </c>
      <c r="E7" s="10">
        <v>5.0000000000000001E-4</v>
      </c>
      <c r="F7" s="11">
        <v>1.1E-4</v>
      </c>
      <c r="G7" s="19">
        <v>0</v>
      </c>
      <c r="H7" s="10">
        <v>8.0000000000000004E-4</v>
      </c>
      <c r="I7" s="33">
        <v>5.0000000000000001E-4</v>
      </c>
      <c r="J7" s="26">
        <v>0</v>
      </c>
      <c r="K7" s="12">
        <v>9.5E-4</v>
      </c>
      <c r="L7" s="28">
        <v>8.0000000000000004E-4</v>
      </c>
      <c r="M7" s="26">
        <v>0</v>
      </c>
      <c r="N7" s="27">
        <v>2.3E-3</v>
      </c>
      <c r="O7" s="28">
        <v>2.3E-3</v>
      </c>
    </row>
    <row r="8" spans="1:15" x14ac:dyDescent="0.25">
      <c r="A8" s="3" t="s">
        <v>20</v>
      </c>
      <c r="B8" s="4" t="s">
        <v>21</v>
      </c>
      <c r="C8" s="19">
        <v>0</v>
      </c>
      <c r="D8" s="10">
        <v>6.3000000000000003E-4</v>
      </c>
      <c r="E8" s="10">
        <v>5.0000000000000001E-4</v>
      </c>
      <c r="F8" s="11">
        <v>1.1E-4</v>
      </c>
      <c r="G8" s="19">
        <v>0</v>
      </c>
      <c r="H8" s="10">
        <v>8.0000000000000004E-4</v>
      </c>
      <c r="I8" s="33">
        <v>5.0000000000000001E-4</v>
      </c>
      <c r="J8" s="26">
        <v>0</v>
      </c>
      <c r="K8" s="12">
        <v>9.5E-4</v>
      </c>
      <c r="L8" s="28">
        <v>8.0000000000000004E-4</v>
      </c>
      <c r="M8" s="26">
        <v>0</v>
      </c>
      <c r="N8" s="27">
        <v>2.3E-3</v>
      </c>
      <c r="O8" s="28">
        <v>2.3E-3</v>
      </c>
    </row>
    <row r="9" spans="1:15" x14ac:dyDescent="0.25">
      <c r="A9" s="3" t="s">
        <v>22</v>
      </c>
      <c r="B9" s="4" t="s">
        <v>23</v>
      </c>
      <c r="C9" s="19">
        <v>0</v>
      </c>
      <c r="D9" s="10">
        <v>6.3000000000000003E-4</v>
      </c>
      <c r="E9" s="10">
        <v>5.0000000000000001E-4</v>
      </c>
      <c r="F9" s="11">
        <v>1.1E-4</v>
      </c>
      <c r="G9" s="19">
        <v>0</v>
      </c>
      <c r="H9" s="10">
        <v>8.0000000000000004E-4</v>
      </c>
      <c r="I9" s="33">
        <v>5.0000000000000001E-4</v>
      </c>
      <c r="J9" s="26">
        <v>0</v>
      </c>
      <c r="K9" s="12">
        <v>9.5E-4</v>
      </c>
      <c r="L9" s="28">
        <v>8.0000000000000004E-4</v>
      </c>
      <c r="M9" s="26">
        <v>0</v>
      </c>
      <c r="N9" s="27">
        <v>2.3E-3</v>
      </c>
      <c r="O9" s="28">
        <v>2.3E-3</v>
      </c>
    </row>
    <row r="10" spans="1:15" x14ac:dyDescent="0.25">
      <c r="A10" s="3" t="s">
        <v>24</v>
      </c>
      <c r="B10" s="4" t="s">
        <v>25</v>
      </c>
      <c r="C10" s="19">
        <v>0</v>
      </c>
      <c r="D10" s="10">
        <v>6.3000000000000003E-4</v>
      </c>
      <c r="E10" s="10">
        <v>5.0000000000000001E-4</v>
      </c>
      <c r="F10" s="11">
        <v>1.1E-4</v>
      </c>
      <c r="G10" s="19">
        <v>0</v>
      </c>
      <c r="H10" s="10">
        <v>8.0000000000000004E-4</v>
      </c>
      <c r="I10" s="33">
        <v>5.0000000000000001E-4</v>
      </c>
      <c r="J10" s="26">
        <v>0</v>
      </c>
      <c r="K10" s="12">
        <v>9.5E-4</v>
      </c>
      <c r="L10" s="28">
        <v>8.0000000000000004E-4</v>
      </c>
      <c r="M10" s="26">
        <v>0</v>
      </c>
      <c r="N10" s="27">
        <v>2.3E-3</v>
      </c>
      <c r="O10" s="28">
        <v>2.3E-3</v>
      </c>
    </row>
    <row r="11" spans="1:15" x14ac:dyDescent="0.25">
      <c r="A11" s="3" t="s">
        <v>26</v>
      </c>
      <c r="B11" s="4" t="s">
        <v>27</v>
      </c>
      <c r="C11" s="19">
        <v>0</v>
      </c>
      <c r="D11" s="10">
        <v>2.1000000000000001E-4</v>
      </c>
      <c r="E11" s="10">
        <v>1.1E-4</v>
      </c>
      <c r="F11" s="20">
        <v>8.0000000000000007E-5</v>
      </c>
      <c r="G11" s="19">
        <v>0</v>
      </c>
      <c r="H11" s="10">
        <v>4.0000000000000002E-4</v>
      </c>
      <c r="I11" s="33">
        <v>2.9999999999999997E-4</v>
      </c>
      <c r="J11" s="26">
        <v>0</v>
      </c>
      <c r="K11" s="12">
        <v>7.9000000000000001E-4</v>
      </c>
      <c r="L11" s="28">
        <v>5.0000000000000001E-4</v>
      </c>
      <c r="M11" s="26">
        <v>0</v>
      </c>
      <c r="N11" s="27">
        <v>4.1999999999999997E-3</v>
      </c>
      <c r="O11" s="28">
        <v>4.1999999999999997E-3</v>
      </c>
    </row>
    <row r="12" spans="1:15" x14ac:dyDescent="0.25">
      <c r="A12" s="3" t="s">
        <v>28</v>
      </c>
      <c r="B12" s="4" t="s">
        <v>29</v>
      </c>
      <c r="C12" s="19">
        <v>0</v>
      </c>
      <c r="D12" s="10">
        <v>2.3000000000000001E-4</v>
      </c>
      <c r="E12" s="10">
        <v>1.1E-4</v>
      </c>
      <c r="F12" s="20">
        <v>8.0000000000000007E-5</v>
      </c>
      <c r="G12" s="19">
        <v>0</v>
      </c>
      <c r="H12" s="10">
        <v>5.5999999999999995E-4</v>
      </c>
      <c r="I12" s="33">
        <v>1.1E-4</v>
      </c>
      <c r="J12" s="26">
        <v>0</v>
      </c>
      <c r="K12" s="12">
        <v>9.7999999999999997E-4</v>
      </c>
      <c r="L12" s="28">
        <v>5.0000000000000001E-4</v>
      </c>
      <c r="M12" s="26">
        <v>0</v>
      </c>
      <c r="N12" s="27">
        <v>2.8E-3</v>
      </c>
      <c r="O12" s="28">
        <v>2.8E-3</v>
      </c>
    </row>
    <row r="13" spans="1:15" x14ac:dyDescent="0.25">
      <c r="A13" s="3" t="s">
        <v>30</v>
      </c>
      <c r="B13" s="4" t="s">
        <v>31</v>
      </c>
      <c r="C13" s="19">
        <v>0</v>
      </c>
      <c r="D13" s="10">
        <v>4.4000000000000002E-4</v>
      </c>
      <c r="E13" s="10">
        <v>3.2000000000000003E-4</v>
      </c>
      <c r="F13" s="20">
        <v>2.9E-4</v>
      </c>
      <c r="G13" s="19">
        <v>0</v>
      </c>
      <c r="H13" s="10">
        <v>8.1999999999999998E-4</v>
      </c>
      <c r="I13" s="33">
        <v>5.9999999999999995E-4</v>
      </c>
      <c r="J13" s="26">
        <v>0</v>
      </c>
      <c r="K13" s="12">
        <v>1.2899999999999999E-3</v>
      </c>
      <c r="L13" s="28">
        <v>8.0000000000000004E-4</v>
      </c>
      <c r="M13" s="26">
        <v>0</v>
      </c>
      <c r="N13" s="27">
        <v>3.2000000000000002E-3</v>
      </c>
      <c r="O13" s="28">
        <v>3.2000000000000002E-3</v>
      </c>
    </row>
    <row r="14" spans="1:15" x14ac:dyDescent="0.25">
      <c r="A14" s="3" t="s">
        <v>32</v>
      </c>
      <c r="B14" s="4" t="s">
        <v>33</v>
      </c>
      <c r="C14" s="19">
        <v>0</v>
      </c>
      <c r="D14" s="10">
        <v>4.4000000000000002E-4</v>
      </c>
      <c r="E14" s="10">
        <v>3.2000000000000003E-4</v>
      </c>
      <c r="F14" s="20">
        <v>2.9E-4</v>
      </c>
      <c r="G14" s="19">
        <v>0</v>
      </c>
      <c r="H14" s="10">
        <v>8.1999999999999998E-4</v>
      </c>
      <c r="I14" s="33">
        <v>5.9999999999999995E-4</v>
      </c>
      <c r="J14" s="26">
        <v>0</v>
      </c>
      <c r="K14" s="12">
        <v>1.2899999999999999E-3</v>
      </c>
      <c r="L14" s="28">
        <v>8.0000000000000004E-4</v>
      </c>
      <c r="M14" s="26">
        <v>0</v>
      </c>
      <c r="N14" s="27">
        <v>3.2000000000000002E-3</v>
      </c>
      <c r="O14" s="28">
        <v>3.2000000000000002E-3</v>
      </c>
    </row>
    <row r="15" spans="1:15" x14ac:dyDescent="0.25">
      <c r="A15" s="3" t="s">
        <v>34</v>
      </c>
      <c r="B15" s="4" t="s">
        <v>35</v>
      </c>
      <c r="C15" s="19">
        <v>0</v>
      </c>
      <c r="D15" s="10">
        <v>3.2000000000000003E-4</v>
      </c>
      <c r="E15" s="10">
        <v>1.1E-4</v>
      </c>
      <c r="F15" s="20">
        <v>1.1E-4</v>
      </c>
      <c r="G15" s="19">
        <v>0</v>
      </c>
      <c r="H15" s="10">
        <v>8.0000000000000004E-4</v>
      </c>
      <c r="I15" s="33">
        <v>5.0000000000000001E-4</v>
      </c>
      <c r="J15" s="26">
        <v>0</v>
      </c>
      <c r="K15" s="12">
        <v>9.5E-4</v>
      </c>
      <c r="L15" s="28">
        <v>8.0000000000000004E-4</v>
      </c>
      <c r="M15" s="26">
        <v>0</v>
      </c>
      <c r="N15" s="27">
        <v>2.3E-3</v>
      </c>
      <c r="O15" s="28">
        <v>2.3E-3</v>
      </c>
    </row>
    <row r="16" spans="1:15" x14ac:dyDescent="0.25">
      <c r="A16" s="3" t="s">
        <v>36</v>
      </c>
      <c r="B16" s="4" t="s">
        <v>37</v>
      </c>
      <c r="C16" s="19">
        <v>0</v>
      </c>
      <c r="D16" s="10">
        <v>6.3000000000000003E-4</v>
      </c>
      <c r="E16" s="10">
        <v>5.0000000000000001E-4</v>
      </c>
      <c r="F16" s="20">
        <v>1.1E-4</v>
      </c>
      <c r="G16" s="19">
        <v>0</v>
      </c>
      <c r="H16" s="10">
        <v>8.0000000000000004E-4</v>
      </c>
      <c r="I16" s="33">
        <v>5.0000000000000001E-4</v>
      </c>
      <c r="J16" s="26">
        <v>0</v>
      </c>
      <c r="K16" s="12">
        <v>9.5E-4</v>
      </c>
      <c r="L16" s="28">
        <v>8.0000000000000004E-4</v>
      </c>
      <c r="M16" s="26">
        <v>0</v>
      </c>
      <c r="N16" s="27">
        <v>2.3E-3</v>
      </c>
      <c r="O16" s="28">
        <v>2.3E-3</v>
      </c>
    </row>
    <row r="17" spans="1:15" x14ac:dyDescent="0.25">
      <c r="A17" s="3" t="s">
        <v>38</v>
      </c>
      <c r="B17" s="4" t="s">
        <v>39</v>
      </c>
      <c r="C17" s="19">
        <v>0</v>
      </c>
      <c r="D17" s="10">
        <v>6.3000000000000003E-4</v>
      </c>
      <c r="E17" s="10">
        <v>5.0000000000000001E-4</v>
      </c>
      <c r="F17" s="20">
        <v>1.1E-4</v>
      </c>
      <c r="G17" s="19">
        <v>0</v>
      </c>
      <c r="H17" s="10">
        <v>8.0000000000000004E-4</v>
      </c>
      <c r="I17" s="33">
        <v>5.0000000000000001E-4</v>
      </c>
      <c r="J17" s="26">
        <v>0</v>
      </c>
      <c r="K17" s="12">
        <v>9.5E-4</v>
      </c>
      <c r="L17" s="28">
        <v>8.0000000000000004E-4</v>
      </c>
      <c r="M17" s="26">
        <v>0</v>
      </c>
      <c r="N17" s="27">
        <v>2.3E-3</v>
      </c>
      <c r="O17" s="28">
        <v>2.3E-3</v>
      </c>
    </row>
    <row r="18" spans="1:15" x14ac:dyDescent="0.25">
      <c r="A18" s="3" t="s">
        <v>40</v>
      </c>
      <c r="B18" s="4" t="s">
        <v>41</v>
      </c>
      <c r="C18" s="19">
        <v>0</v>
      </c>
      <c r="D18" s="10">
        <v>6.3000000000000003E-4</v>
      </c>
      <c r="E18" s="10">
        <v>5.0000000000000001E-4</v>
      </c>
      <c r="F18" s="20">
        <v>1.1E-4</v>
      </c>
      <c r="G18" s="19">
        <v>0</v>
      </c>
      <c r="H18" s="10">
        <v>8.0000000000000004E-4</v>
      </c>
      <c r="I18" s="33">
        <v>5.0000000000000001E-4</v>
      </c>
      <c r="J18" s="26">
        <v>0</v>
      </c>
      <c r="K18" s="12">
        <v>9.5E-4</v>
      </c>
      <c r="L18" s="28">
        <v>8.0000000000000004E-4</v>
      </c>
      <c r="M18" s="26">
        <v>0</v>
      </c>
      <c r="N18" s="27">
        <v>2.3E-3</v>
      </c>
      <c r="O18" s="28">
        <v>2.3E-3</v>
      </c>
    </row>
    <row r="19" spans="1:15" x14ac:dyDescent="0.25">
      <c r="A19" s="5" t="s">
        <v>42</v>
      </c>
      <c r="B19" s="6" t="s">
        <v>43</v>
      </c>
      <c r="C19" s="21">
        <v>0</v>
      </c>
      <c r="D19" s="13">
        <v>6.3000000000000003E-4</v>
      </c>
      <c r="E19" s="13">
        <v>5.0000000000000001E-4</v>
      </c>
      <c r="F19" s="22">
        <v>1.1E-4</v>
      </c>
      <c r="G19" s="21">
        <v>0</v>
      </c>
      <c r="H19" s="13">
        <v>8.0000000000000004E-4</v>
      </c>
      <c r="I19" s="34">
        <v>5.0000000000000001E-4</v>
      </c>
      <c r="J19" s="29">
        <v>0</v>
      </c>
      <c r="K19" s="14">
        <v>9.5E-4</v>
      </c>
      <c r="L19" s="31">
        <v>8.0000000000000004E-4</v>
      </c>
      <c r="M19" s="29">
        <v>0</v>
      </c>
      <c r="N19" s="30">
        <v>2.3E-3</v>
      </c>
      <c r="O19" s="31">
        <v>2.3E-3</v>
      </c>
    </row>
  </sheetData>
  <mergeCells count="4">
    <mergeCell ref="C1:F1"/>
    <mergeCell ref="G1:I1"/>
    <mergeCell ref="J1:L1"/>
    <mergeCell ref="M1:O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12C93-63E8-4F85-8B72-15A572EF418D}">
  <dimension ref="A1:BZ89"/>
  <sheetViews>
    <sheetView zoomScale="85" zoomScaleNormal="85" workbookViewId="0">
      <pane xSplit="1" topLeftCell="B1" activePane="topRight" state="frozen"/>
      <selection pane="topRight" activeCell="A2" sqref="A2"/>
    </sheetView>
  </sheetViews>
  <sheetFormatPr defaultRowHeight="15" x14ac:dyDescent="0.25"/>
  <cols>
    <col min="1" max="1" width="44.28515625" customWidth="1"/>
    <col min="2" max="2" width="13.5703125" style="37" bestFit="1" customWidth="1"/>
    <col min="3" max="3" width="16" style="37" bestFit="1" customWidth="1"/>
    <col min="4" max="4" width="10.85546875" customWidth="1"/>
    <col min="5" max="5" width="18.28515625" customWidth="1"/>
    <col min="6" max="6" width="14.42578125" hidden="1" customWidth="1"/>
    <col min="7" max="7" width="19" hidden="1" customWidth="1"/>
    <col min="8" max="8" width="14.42578125" customWidth="1"/>
    <col min="9" max="9" width="16.5703125" style="37" bestFit="1" customWidth="1"/>
    <col min="10" max="10" width="10.5703125" style="40" bestFit="1" customWidth="1"/>
    <col min="11" max="11" width="11.5703125" style="40" bestFit="1" customWidth="1"/>
    <col min="12" max="13" width="10.5703125" style="40" bestFit="1" customWidth="1"/>
    <col min="14" max="14" width="10" style="40" bestFit="1" customWidth="1"/>
    <col min="15" max="15" width="10.28515625" style="40" bestFit="1" customWidth="1"/>
    <col min="16" max="16" width="10" style="40" bestFit="1" customWidth="1"/>
    <col min="17" max="17" width="9.85546875" style="40" bestFit="1" customWidth="1"/>
    <col min="18" max="18" width="11.5703125" style="40" bestFit="1" customWidth="1"/>
    <col min="19" max="20" width="10.5703125" style="40" bestFit="1" customWidth="1"/>
    <col min="21" max="21" width="8.7109375" style="40" bestFit="1" customWidth="1"/>
    <col min="22" max="22" width="10.5703125" style="40" bestFit="1" customWidth="1"/>
    <col min="23" max="23" width="9.5703125" style="40" bestFit="1" customWidth="1"/>
    <col min="24" max="24" width="9.7109375" style="40" bestFit="1" customWidth="1"/>
    <col min="25" max="25" width="9.5703125" style="40" bestFit="1" customWidth="1"/>
    <col min="26" max="26" width="9.42578125" style="40" bestFit="1" customWidth="1"/>
    <col min="27" max="27" width="10.5703125" style="41" bestFit="1" customWidth="1"/>
    <col min="28" max="28" width="11.5703125" style="41" bestFit="1" customWidth="1"/>
    <col min="29" max="29" width="10.5703125" style="41" bestFit="1" customWidth="1"/>
    <col min="30" max="30" width="9.5703125" style="41" bestFit="1" customWidth="1"/>
    <col min="31" max="31" width="10" style="41" bestFit="1" customWidth="1"/>
    <col min="32" max="32" width="10.28515625" style="41" bestFit="1" customWidth="1"/>
    <col min="33" max="33" width="10" style="41" bestFit="1" customWidth="1"/>
    <col min="34" max="34" width="9.85546875" style="41" bestFit="1" customWidth="1"/>
    <col min="35" max="35" width="11.5703125" style="41" bestFit="1" customWidth="1"/>
    <col min="36" max="37" width="10.5703125" style="41" bestFit="1" customWidth="1"/>
    <col min="38" max="38" width="8.7109375" style="41" bestFit="1" customWidth="1"/>
    <col min="39" max="40" width="9.5703125" style="41" bestFit="1" customWidth="1"/>
    <col min="41" max="41" width="9.7109375" style="41" bestFit="1" customWidth="1"/>
    <col min="42" max="42" width="9.5703125" style="41" bestFit="1" customWidth="1"/>
    <col min="43" max="43" width="9.42578125" style="41" bestFit="1" customWidth="1"/>
    <col min="44" max="45" width="11.5703125" style="41" bestFit="1" customWidth="1"/>
    <col min="46" max="47" width="10.5703125" style="41" bestFit="1" customWidth="1"/>
    <col min="48" max="48" width="11.5703125" style="41" bestFit="1" customWidth="1"/>
    <col min="49" max="49" width="10.5703125" style="41" bestFit="1" customWidth="1"/>
    <col min="50" max="50" width="10" style="41" bestFit="1" customWidth="1"/>
    <col min="51" max="51" width="10.5703125" style="41" bestFit="1" customWidth="1"/>
    <col min="52" max="54" width="11.5703125" style="41" bestFit="1" customWidth="1"/>
    <col min="55" max="55" width="8.7109375" style="41" bestFit="1" customWidth="1"/>
    <col min="56" max="56" width="10.5703125" style="41" bestFit="1" customWidth="1"/>
    <col min="57" max="58" width="11.5703125" style="41" bestFit="1" customWidth="1"/>
    <col min="59" max="59" width="9.5703125" style="41" bestFit="1" customWidth="1"/>
    <col min="60" max="60" width="10.5703125" style="41" bestFit="1" customWidth="1"/>
    <col min="61" max="61" width="9.28515625" style="41" bestFit="1" customWidth="1"/>
    <col min="62" max="62" width="9.42578125" style="41" bestFit="1" customWidth="1"/>
    <col min="63" max="63" width="9.28515625" style="41" bestFit="1" customWidth="1"/>
    <col min="64" max="64" width="9" style="41" bestFit="1" customWidth="1"/>
    <col min="65" max="65" width="10" style="41" bestFit="1" customWidth="1"/>
    <col min="66" max="66" width="10.28515625" style="41" bestFit="1" customWidth="1"/>
    <col min="67" max="67" width="10" style="41" bestFit="1" customWidth="1"/>
    <col min="68" max="68" width="9.85546875" style="41" bestFit="1" customWidth="1"/>
    <col min="69" max="69" width="8.5703125" style="41" bestFit="1" customWidth="1"/>
    <col min="70" max="70" width="8.7109375" style="41" bestFit="1" customWidth="1"/>
    <col min="71" max="71" width="8.85546875" style="41" bestFit="1" customWidth="1"/>
    <col min="72" max="72" width="8.7109375" style="41" bestFit="1" customWidth="1"/>
    <col min="73" max="73" width="8.5703125" style="41" bestFit="1" customWidth="1"/>
    <col min="74" max="74" width="9.5703125" style="41" bestFit="1" customWidth="1"/>
    <col min="75" max="75" width="9.7109375" style="41" bestFit="1" customWidth="1"/>
    <col min="76" max="76" width="9.5703125" bestFit="1" customWidth="1"/>
    <col min="77" max="77" width="9.42578125" bestFit="1" customWidth="1"/>
    <col min="78" max="78" width="11.5703125" style="47" bestFit="1" customWidth="1"/>
  </cols>
  <sheetData>
    <row r="1" spans="1:78" x14ac:dyDescent="0.25">
      <c r="J1" s="58" t="s">
        <v>51</v>
      </c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60"/>
      <c r="AA1" s="67" t="s">
        <v>54</v>
      </c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9"/>
      <c r="AR1" s="61" t="s">
        <v>55</v>
      </c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3"/>
      <c r="BI1" s="64" t="s">
        <v>198</v>
      </c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6"/>
    </row>
    <row r="2" spans="1:78" x14ac:dyDescent="0.25">
      <c r="A2" s="16" t="s">
        <v>44</v>
      </c>
      <c r="B2" s="17" t="s">
        <v>45</v>
      </c>
      <c r="C2" s="17" t="s">
        <v>46</v>
      </c>
      <c r="D2" s="39" t="s">
        <v>52</v>
      </c>
      <c r="E2" s="39" t="s">
        <v>53</v>
      </c>
      <c r="F2" s="39" t="s">
        <v>47</v>
      </c>
      <c r="G2" s="39" t="s">
        <v>48</v>
      </c>
      <c r="H2" s="39" t="s">
        <v>49</v>
      </c>
      <c r="I2" s="39" t="s">
        <v>50</v>
      </c>
      <c r="J2" s="44" t="s">
        <v>10</v>
      </c>
      <c r="K2" s="45" t="s">
        <v>12</v>
      </c>
      <c r="L2" s="45" t="s">
        <v>14</v>
      </c>
      <c r="M2" s="45" t="s">
        <v>16</v>
      </c>
      <c r="N2" s="45" t="s">
        <v>18</v>
      </c>
      <c r="O2" s="45" t="s">
        <v>20</v>
      </c>
      <c r="P2" s="45" t="s">
        <v>22</v>
      </c>
      <c r="Q2" s="45" t="s">
        <v>24</v>
      </c>
      <c r="R2" s="45" t="s">
        <v>26</v>
      </c>
      <c r="S2" s="45" t="s">
        <v>28</v>
      </c>
      <c r="T2" s="45" t="s">
        <v>30</v>
      </c>
      <c r="U2" s="45" t="s">
        <v>32</v>
      </c>
      <c r="V2" s="45" t="s">
        <v>34</v>
      </c>
      <c r="W2" s="45" t="s">
        <v>36</v>
      </c>
      <c r="X2" s="45" t="s">
        <v>38</v>
      </c>
      <c r="Y2" s="45" t="s">
        <v>40</v>
      </c>
      <c r="Z2" s="45" t="s">
        <v>42</v>
      </c>
      <c r="AA2" s="44" t="s">
        <v>10</v>
      </c>
      <c r="AB2" s="45" t="s">
        <v>12</v>
      </c>
      <c r="AC2" s="45" t="s">
        <v>14</v>
      </c>
      <c r="AD2" s="45" t="s">
        <v>16</v>
      </c>
      <c r="AE2" s="45" t="s">
        <v>18</v>
      </c>
      <c r="AF2" s="45" t="s">
        <v>20</v>
      </c>
      <c r="AG2" s="45" t="s">
        <v>22</v>
      </c>
      <c r="AH2" s="45" t="s">
        <v>24</v>
      </c>
      <c r="AI2" s="45" t="s">
        <v>26</v>
      </c>
      <c r="AJ2" s="45" t="s">
        <v>28</v>
      </c>
      <c r="AK2" s="45" t="s">
        <v>30</v>
      </c>
      <c r="AL2" s="45" t="s">
        <v>32</v>
      </c>
      <c r="AM2" s="45" t="s">
        <v>34</v>
      </c>
      <c r="AN2" s="45" t="s">
        <v>36</v>
      </c>
      <c r="AO2" s="45" t="s">
        <v>38</v>
      </c>
      <c r="AP2" s="45" t="s">
        <v>40</v>
      </c>
      <c r="AQ2" s="45" t="s">
        <v>42</v>
      </c>
      <c r="AR2" s="44" t="s">
        <v>10</v>
      </c>
      <c r="AS2" s="45" t="s">
        <v>12</v>
      </c>
      <c r="AT2" s="45" t="s">
        <v>14</v>
      </c>
      <c r="AU2" s="45" t="s">
        <v>16</v>
      </c>
      <c r="AV2" s="45" t="s">
        <v>18</v>
      </c>
      <c r="AW2" s="45" t="s">
        <v>20</v>
      </c>
      <c r="AX2" s="45" t="s">
        <v>22</v>
      </c>
      <c r="AY2" s="45" t="s">
        <v>24</v>
      </c>
      <c r="AZ2" s="45" t="s">
        <v>26</v>
      </c>
      <c r="BA2" s="45" t="s">
        <v>28</v>
      </c>
      <c r="BB2" s="45" t="s">
        <v>30</v>
      </c>
      <c r="BC2" s="45" t="s">
        <v>32</v>
      </c>
      <c r="BD2" s="45" t="s">
        <v>34</v>
      </c>
      <c r="BE2" s="45" t="s">
        <v>36</v>
      </c>
      <c r="BF2" s="45" t="s">
        <v>38</v>
      </c>
      <c r="BG2" s="45" t="s">
        <v>40</v>
      </c>
      <c r="BH2" s="45" t="s">
        <v>42</v>
      </c>
      <c r="BI2" s="44" t="s">
        <v>10</v>
      </c>
      <c r="BJ2" s="45" t="s">
        <v>12</v>
      </c>
      <c r="BK2" s="45" t="s">
        <v>14</v>
      </c>
      <c r="BL2" s="45" t="s">
        <v>16</v>
      </c>
      <c r="BM2" s="45" t="s">
        <v>18</v>
      </c>
      <c r="BN2" s="45" t="s">
        <v>20</v>
      </c>
      <c r="BO2" s="45" t="s">
        <v>22</v>
      </c>
      <c r="BP2" s="45" t="s">
        <v>24</v>
      </c>
      <c r="BQ2" s="45" t="s">
        <v>26</v>
      </c>
      <c r="BR2" s="45" t="s">
        <v>28</v>
      </c>
      <c r="BS2" s="45" t="s">
        <v>30</v>
      </c>
      <c r="BT2" s="45" t="s">
        <v>32</v>
      </c>
      <c r="BU2" s="45" t="s">
        <v>34</v>
      </c>
      <c r="BV2" s="45" t="s">
        <v>36</v>
      </c>
      <c r="BW2" s="45" t="s">
        <v>38</v>
      </c>
      <c r="BX2" s="17" t="s">
        <v>40</v>
      </c>
      <c r="BY2" s="18" t="s">
        <v>42</v>
      </c>
    </row>
    <row r="3" spans="1:78" x14ac:dyDescent="0.25">
      <c r="A3" s="35" t="s">
        <v>86</v>
      </c>
      <c r="B3" s="38" t="s">
        <v>200</v>
      </c>
      <c r="C3" s="42">
        <v>602557000001</v>
      </c>
      <c r="I3" s="38" t="s">
        <v>129</v>
      </c>
      <c r="J3" s="50">
        <v>0</v>
      </c>
      <c r="K3" s="40">
        <v>0</v>
      </c>
      <c r="L3" s="40">
        <v>0</v>
      </c>
      <c r="M3" s="40">
        <v>0</v>
      </c>
      <c r="N3" s="40">
        <v>0</v>
      </c>
      <c r="O3" s="40">
        <v>0</v>
      </c>
      <c r="P3" s="40">
        <v>0</v>
      </c>
      <c r="Q3" s="40">
        <v>0</v>
      </c>
      <c r="R3" s="40">
        <v>0</v>
      </c>
      <c r="S3" s="40">
        <v>0</v>
      </c>
      <c r="T3" s="40">
        <v>0</v>
      </c>
      <c r="U3" s="40">
        <v>0</v>
      </c>
      <c r="V3" s="40">
        <v>0</v>
      </c>
      <c r="W3" s="40">
        <v>0</v>
      </c>
      <c r="X3" s="40">
        <v>0</v>
      </c>
      <c r="Y3" s="40">
        <v>0</v>
      </c>
      <c r="Z3" s="40">
        <v>0</v>
      </c>
      <c r="AA3" s="49">
        <v>0</v>
      </c>
      <c r="AB3" s="40">
        <v>0</v>
      </c>
      <c r="AC3" s="40">
        <v>0</v>
      </c>
      <c r="AD3" s="40">
        <v>0</v>
      </c>
      <c r="AE3" s="40">
        <v>0</v>
      </c>
      <c r="AF3" s="40">
        <v>0</v>
      </c>
      <c r="AG3" s="40">
        <v>0</v>
      </c>
      <c r="AH3" s="40">
        <v>0</v>
      </c>
      <c r="AI3" s="40">
        <v>0</v>
      </c>
      <c r="AJ3" s="40">
        <v>0</v>
      </c>
      <c r="AK3" s="40">
        <v>0</v>
      </c>
      <c r="AL3" s="40">
        <v>0</v>
      </c>
      <c r="AM3" s="40">
        <v>0</v>
      </c>
      <c r="AN3" s="40">
        <v>0</v>
      </c>
      <c r="AO3" s="40">
        <v>0</v>
      </c>
      <c r="AP3" s="40">
        <v>0</v>
      </c>
      <c r="AQ3" s="40">
        <v>0</v>
      </c>
      <c r="AR3" s="50">
        <v>0</v>
      </c>
      <c r="AS3" s="40">
        <v>0</v>
      </c>
      <c r="AT3" s="40">
        <v>0</v>
      </c>
      <c r="AU3" s="40">
        <v>0</v>
      </c>
      <c r="AV3" s="40">
        <v>0</v>
      </c>
      <c r="AW3" s="40">
        <v>0</v>
      </c>
      <c r="AX3" s="40">
        <v>0</v>
      </c>
      <c r="AY3" s="40">
        <v>0</v>
      </c>
      <c r="AZ3" s="40">
        <v>0</v>
      </c>
      <c r="BA3" s="40">
        <v>0</v>
      </c>
      <c r="BB3" s="40">
        <v>0</v>
      </c>
      <c r="BC3" s="43">
        <v>0</v>
      </c>
      <c r="BD3" s="40">
        <v>0</v>
      </c>
      <c r="BE3" s="40">
        <v>0</v>
      </c>
      <c r="BF3" s="40">
        <v>0</v>
      </c>
      <c r="BG3" s="40">
        <v>0</v>
      </c>
      <c r="BH3" s="40">
        <v>0</v>
      </c>
      <c r="BI3" s="50">
        <v>0</v>
      </c>
      <c r="BJ3" s="40">
        <v>0</v>
      </c>
      <c r="BK3" s="40">
        <v>0</v>
      </c>
      <c r="BL3" s="40">
        <v>0</v>
      </c>
      <c r="BM3" s="40">
        <v>0</v>
      </c>
      <c r="BN3" s="40">
        <v>0</v>
      </c>
      <c r="BO3" s="40">
        <v>0</v>
      </c>
      <c r="BP3" s="40">
        <v>0</v>
      </c>
      <c r="BQ3" s="40">
        <v>0</v>
      </c>
      <c r="BR3" s="40">
        <v>0</v>
      </c>
      <c r="BS3" s="40">
        <v>0</v>
      </c>
      <c r="BT3" s="40">
        <v>0</v>
      </c>
      <c r="BU3" s="40">
        <v>0</v>
      </c>
      <c r="BV3" s="40">
        <v>0</v>
      </c>
      <c r="BW3" s="40">
        <v>0</v>
      </c>
      <c r="BX3" s="40">
        <v>0</v>
      </c>
      <c r="BY3" s="40">
        <v>0</v>
      </c>
      <c r="BZ3" s="51">
        <f>+SUM(J3:BY3)</f>
        <v>0</v>
      </c>
    </row>
    <row r="4" spans="1:78" x14ac:dyDescent="0.25">
      <c r="A4" s="35" t="s">
        <v>87</v>
      </c>
      <c r="B4" s="38" t="s">
        <v>181</v>
      </c>
      <c r="C4" s="42">
        <v>605701500001</v>
      </c>
      <c r="I4" s="38" t="s">
        <v>130</v>
      </c>
      <c r="J4" s="49">
        <v>589</v>
      </c>
      <c r="K4" s="40">
        <v>1723</v>
      </c>
      <c r="L4" s="40">
        <v>360</v>
      </c>
      <c r="M4" s="40">
        <v>78</v>
      </c>
      <c r="N4" s="40">
        <v>80</v>
      </c>
      <c r="O4" s="40">
        <v>74</v>
      </c>
      <c r="P4" s="40">
        <v>0</v>
      </c>
      <c r="Q4" s="40">
        <v>0</v>
      </c>
      <c r="R4" s="40">
        <v>2662</v>
      </c>
      <c r="S4" s="40">
        <v>490</v>
      </c>
      <c r="T4" s="40">
        <v>493</v>
      </c>
      <c r="U4" s="40">
        <v>0</v>
      </c>
      <c r="V4" s="40">
        <v>0</v>
      </c>
      <c r="W4" s="40">
        <v>20</v>
      </c>
      <c r="X4" s="40">
        <v>0</v>
      </c>
      <c r="Y4" s="40">
        <v>0</v>
      </c>
      <c r="Z4" s="40">
        <v>0</v>
      </c>
      <c r="AA4" s="49">
        <v>0</v>
      </c>
      <c r="AB4" s="40">
        <v>0</v>
      </c>
      <c r="AC4" s="40">
        <v>0</v>
      </c>
      <c r="AD4" s="40">
        <v>0</v>
      </c>
      <c r="AE4" s="40">
        <v>0</v>
      </c>
      <c r="AF4" s="40">
        <v>0</v>
      </c>
      <c r="AG4" s="40">
        <v>0</v>
      </c>
      <c r="AH4" s="40">
        <v>0</v>
      </c>
      <c r="AI4" s="40">
        <v>0</v>
      </c>
      <c r="AJ4" s="40">
        <v>0</v>
      </c>
      <c r="AK4" s="40">
        <v>0</v>
      </c>
      <c r="AL4" s="40">
        <v>0</v>
      </c>
      <c r="AM4" s="40">
        <v>0</v>
      </c>
      <c r="AN4" s="40">
        <v>0</v>
      </c>
      <c r="AO4" s="40">
        <v>0</v>
      </c>
      <c r="AP4" s="40">
        <v>0</v>
      </c>
      <c r="AQ4" s="40">
        <v>0</v>
      </c>
      <c r="AR4" s="49">
        <v>0</v>
      </c>
      <c r="AS4" s="40">
        <v>0</v>
      </c>
      <c r="AT4" s="40">
        <v>0</v>
      </c>
      <c r="AU4" s="40">
        <v>0</v>
      </c>
      <c r="AV4" s="40">
        <v>0</v>
      </c>
      <c r="AW4" s="40">
        <v>0</v>
      </c>
      <c r="AX4" s="40">
        <v>0</v>
      </c>
      <c r="AY4" s="40">
        <v>0</v>
      </c>
      <c r="AZ4" s="40">
        <v>0</v>
      </c>
      <c r="BA4" s="40">
        <v>0</v>
      </c>
      <c r="BB4" s="40">
        <v>0</v>
      </c>
      <c r="BC4" s="40">
        <v>0</v>
      </c>
      <c r="BD4" s="40">
        <v>0</v>
      </c>
      <c r="BE4" s="40">
        <v>0</v>
      </c>
      <c r="BF4" s="40">
        <v>0</v>
      </c>
      <c r="BG4" s="40">
        <v>0</v>
      </c>
      <c r="BH4" s="40">
        <v>0</v>
      </c>
      <c r="BI4" s="49">
        <v>0</v>
      </c>
      <c r="BJ4" s="40">
        <v>0</v>
      </c>
      <c r="BK4" s="40">
        <v>0</v>
      </c>
      <c r="BL4" s="40">
        <v>0</v>
      </c>
      <c r="BM4" s="40">
        <v>0</v>
      </c>
      <c r="BN4" s="40">
        <v>0</v>
      </c>
      <c r="BO4" s="40">
        <v>0</v>
      </c>
      <c r="BP4" s="40">
        <v>0</v>
      </c>
      <c r="BQ4" s="40">
        <v>0</v>
      </c>
      <c r="BR4" s="40">
        <v>0</v>
      </c>
      <c r="BS4" s="40">
        <v>0</v>
      </c>
      <c r="BT4" s="40">
        <v>0</v>
      </c>
      <c r="BU4" s="40">
        <v>0</v>
      </c>
      <c r="BV4" s="40">
        <v>0</v>
      </c>
      <c r="BW4" s="40">
        <v>0</v>
      </c>
      <c r="BX4" s="40">
        <v>0</v>
      </c>
      <c r="BY4" s="40">
        <v>0</v>
      </c>
      <c r="BZ4" s="51">
        <f t="shared" ref="BZ4:BZ67" si="0">+SUM(J4:BY4)</f>
        <v>6569</v>
      </c>
    </row>
    <row r="5" spans="1:78" x14ac:dyDescent="0.25">
      <c r="A5" s="35" t="s">
        <v>56</v>
      </c>
      <c r="B5" s="38" t="s">
        <v>132</v>
      </c>
      <c r="C5" s="42">
        <v>620885900002</v>
      </c>
      <c r="I5" s="38" t="s">
        <v>130</v>
      </c>
      <c r="J5" s="49">
        <v>0</v>
      </c>
      <c r="K5" s="40">
        <v>0</v>
      </c>
      <c r="L5" s="40">
        <v>0</v>
      </c>
      <c r="M5" s="40">
        <v>0</v>
      </c>
      <c r="N5" s="40">
        <v>0</v>
      </c>
      <c r="O5" s="40">
        <v>0</v>
      </c>
      <c r="P5" s="40">
        <v>0</v>
      </c>
      <c r="Q5" s="40">
        <v>0</v>
      </c>
      <c r="R5" s="40">
        <v>0</v>
      </c>
      <c r="S5" s="40">
        <v>0</v>
      </c>
      <c r="T5" s="40">
        <v>0</v>
      </c>
      <c r="U5" s="40">
        <v>0</v>
      </c>
      <c r="V5" s="40">
        <v>0</v>
      </c>
      <c r="W5" s="40">
        <v>0</v>
      </c>
      <c r="X5" s="40">
        <v>0</v>
      </c>
      <c r="Y5" s="40">
        <v>0</v>
      </c>
      <c r="Z5" s="40">
        <v>0</v>
      </c>
      <c r="AA5" s="49">
        <v>0</v>
      </c>
      <c r="AB5" s="40">
        <v>0</v>
      </c>
      <c r="AC5" s="40">
        <v>0</v>
      </c>
      <c r="AD5" s="40">
        <v>0</v>
      </c>
      <c r="AE5" s="40">
        <v>0</v>
      </c>
      <c r="AF5" s="40">
        <v>0</v>
      </c>
      <c r="AG5" s="40">
        <v>0</v>
      </c>
      <c r="AH5" s="40">
        <v>0</v>
      </c>
      <c r="AI5" s="40">
        <v>0</v>
      </c>
      <c r="AJ5" s="40">
        <v>0</v>
      </c>
      <c r="AK5" s="40">
        <v>0</v>
      </c>
      <c r="AL5" s="40">
        <v>0</v>
      </c>
      <c r="AM5" s="40">
        <v>0</v>
      </c>
      <c r="AN5" s="40">
        <v>0</v>
      </c>
      <c r="AO5" s="40">
        <v>0</v>
      </c>
      <c r="AP5" s="40">
        <v>0</v>
      </c>
      <c r="AQ5" s="40">
        <v>0</v>
      </c>
      <c r="AR5" s="49">
        <v>7.3999999999999995</v>
      </c>
      <c r="AS5" s="40">
        <v>364.2</v>
      </c>
      <c r="AT5" s="40">
        <v>147.1</v>
      </c>
      <c r="AU5" s="40">
        <v>24</v>
      </c>
      <c r="AV5" s="40">
        <v>0</v>
      </c>
      <c r="AW5" s="40">
        <v>67.5</v>
      </c>
      <c r="AX5" s="40">
        <v>23.400000000000002</v>
      </c>
      <c r="AY5" s="40">
        <v>0</v>
      </c>
      <c r="AZ5" s="40">
        <v>129.20000000000005</v>
      </c>
      <c r="BA5" s="40">
        <v>26</v>
      </c>
      <c r="BB5" s="40">
        <v>44.3</v>
      </c>
      <c r="BC5" s="40">
        <v>0</v>
      </c>
      <c r="BD5" s="40">
        <v>15.8</v>
      </c>
      <c r="BE5" s="40">
        <v>0</v>
      </c>
      <c r="BF5" s="40">
        <v>5</v>
      </c>
      <c r="BG5" s="40">
        <v>0</v>
      </c>
      <c r="BH5" s="40">
        <v>0</v>
      </c>
      <c r="BI5" s="49">
        <v>0</v>
      </c>
      <c r="BJ5" s="40">
        <v>0</v>
      </c>
      <c r="BK5" s="40">
        <v>0</v>
      </c>
      <c r="BL5" s="40">
        <v>0</v>
      </c>
      <c r="BM5" s="40">
        <v>0</v>
      </c>
      <c r="BN5" s="40">
        <v>0</v>
      </c>
      <c r="BO5" s="40">
        <v>0</v>
      </c>
      <c r="BP5" s="40">
        <v>0</v>
      </c>
      <c r="BQ5" s="40">
        <v>0</v>
      </c>
      <c r="BR5" s="40">
        <v>0</v>
      </c>
      <c r="BS5" s="40">
        <v>0</v>
      </c>
      <c r="BT5" s="40">
        <v>0</v>
      </c>
      <c r="BU5" s="40">
        <v>0</v>
      </c>
      <c r="BV5" s="40">
        <v>0</v>
      </c>
      <c r="BW5" s="40">
        <v>0</v>
      </c>
      <c r="BX5" s="40">
        <v>0</v>
      </c>
      <c r="BY5" s="40">
        <v>0</v>
      </c>
      <c r="BZ5" s="51">
        <f t="shared" si="0"/>
        <v>853.89999999999986</v>
      </c>
    </row>
    <row r="6" spans="1:78" x14ac:dyDescent="0.25">
      <c r="A6" s="35" t="s">
        <v>57</v>
      </c>
      <c r="B6" s="38" t="s">
        <v>133</v>
      </c>
      <c r="C6" s="42">
        <v>607995200001</v>
      </c>
      <c r="I6" s="38" t="s">
        <v>130</v>
      </c>
      <c r="J6" s="49">
        <v>1054.9000000000001</v>
      </c>
      <c r="K6" s="40">
        <v>6589.7700000000023</v>
      </c>
      <c r="L6" s="40">
        <v>1889.1000000000004</v>
      </c>
      <c r="M6" s="40">
        <v>149.4</v>
      </c>
      <c r="N6" s="40">
        <v>0</v>
      </c>
      <c r="O6" s="40">
        <v>0</v>
      </c>
      <c r="P6" s="40">
        <v>0</v>
      </c>
      <c r="Q6" s="40">
        <v>0</v>
      </c>
      <c r="R6" s="40">
        <v>4321.9000000000005</v>
      </c>
      <c r="S6" s="40">
        <v>166.3</v>
      </c>
      <c r="T6" s="40">
        <v>1548.4099999999992</v>
      </c>
      <c r="U6" s="40">
        <v>0</v>
      </c>
      <c r="V6" s="40">
        <v>29.5</v>
      </c>
      <c r="W6" s="40">
        <v>0</v>
      </c>
      <c r="X6" s="40">
        <v>46.3</v>
      </c>
      <c r="Y6" s="40">
        <v>0</v>
      </c>
      <c r="Z6" s="40">
        <v>0</v>
      </c>
      <c r="AA6" s="49">
        <v>682.89999999999986</v>
      </c>
      <c r="AB6" s="40">
        <v>4961.300000000002</v>
      </c>
      <c r="AC6" s="40">
        <v>811.09999999999991</v>
      </c>
      <c r="AD6" s="40">
        <v>29.7</v>
      </c>
      <c r="AE6" s="40">
        <v>0</v>
      </c>
      <c r="AF6" s="40">
        <v>22.9</v>
      </c>
      <c r="AG6" s="40">
        <v>0</v>
      </c>
      <c r="AH6" s="40">
        <v>0</v>
      </c>
      <c r="AI6" s="40">
        <v>3101.9999999999995</v>
      </c>
      <c r="AJ6" s="40">
        <v>141.20000000000002</v>
      </c>
      <c r="AK6" s="40">
        <v>549.79999999999995</v>
      </c>
      <c r="AL6" s="40">
        <v>0</v>
      </c>
      <c r="AM6" s="40">
        <v>75.7</v>
      </c>
      <c r="AN6" s="40">
        <v>0</v>
      </c>
      <c r="AO6" s="40">
        <v>290.50000000000006</v>
      </c>
      <c r="AP6" s="40">
        <v>0</v>
      </c>
      <c r="AQ6" s="40">
        <v>0</v>
      </c>
      <c r="AR6" s="49">
        <v>0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9">
        <v>0</v>
      </c>
      <c r="BJ6" s="40">
        <v>0</v>
      </c>
      <c r="BK6" s="40">
        <v>0</v>
      </c>
      <c r="BL6" s="40">
        <v>0</v>
      </c>
      <c r="BM6" s="40">
        <v>0</v>
      </c>
      <c r="BN6" s="40">
        <v>0</v>
      </c>
      <c r="BO6" s="40">
        <v>0</v>
      </c>
      <c r="BP6" s="40">
        <v>0</v>
      </c>
      <c r="BQ6" s="40">
        <v>0</v>
      </c>
      <c r="BR6" s="40">
        <v>0</v>
      </c>
      <c r="BS6" s="40">
        <v>0</v>
      </c>
      <c r="BT6" s="40">
        <v>0</v>
      </c>
      <c r="BU6" s="40">
        <v>0</v>
      </c>
      <c r="BV6" s="40">
        <v>0</v>
      </c>
      <c r="BW6" s="40">
        <v>0</v>
      </c>
      <c r="BX6" s="40">
        <v>0</v>
      </c>
      <c r="BY6" s="40">
        <v>0</v>
      </c>
      <c r="BZ6" s="51">
        <f t="shared" si="0"/>
        <v>26462.680000000008</v>
      </c>
    </row>
    <row r="7" spans="1:78" x14ac:dyDescent="0.25">
      <c r="A7" s="35" t="s">
        <v>58</v>
      </c>
      <c r="B7" s="38" t="s">
        <v>134</v>
      </c>
      <c r="C7" s="42">
        <v>531521700001</v>
      </c>
      <c r="I7" s="38" t="s">
        <v>130</v>
      </c>
      <c r="J7" s="49">
        <v>0</v>
      </c>
      <c r="K7" s="40">
        <v>0</v>
      </c>
      <c r="L7" s="40">
        <v>0</v>
      </c>
      <c r="M7" s="40">
        <v>0</v>
      </c>
      <c r="N7" s="40">
        <v>0</v>
      </c>
      <c r="O7" s="40">
        <v>0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  <c r="AA7" s="49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9">
        <v>420</v>
      </c>
      <c r="AS7" s="40">
        <v>3015.9</v>
      </c>
      <c r="AT7" s="40">
        <v>263</v>
      </c>
      <c r="AU7" s="40">
        <v>20</v>
      </c>
      <c r="AV7" s="40">
        <v>0</v>
      </c>
      <c r="AW7" s="40">
        <v>73.5</v>
      </c>
      <c r="AX7" s="40">
        <v>0</v>
      </c>
      <c r="AY7" s="40">
        <v>0</v>
      </c>
      <c r="AZ7" s="40">
        <v>2586.4</v>
      </c>
      <c r="BA7" s="40">
        <v>1580</v>
      </c>
      <c r="BB7" s="40">
        <v>1199</v>
      </c>
      <c r="BC7" s="40">
        <v>0</v>
      </c>
      <c r="BD7" s="40">
        <v>20</v>
      </c>
      <c r="BE7" s="40">
        <v>49</v>
      </c>
      <c r="BF7" s="40">
        <v>19.5</v>
      </c>
      <c r="BG7" s="40">
        <v>0</v>
      </c>
      <c r="BH7" s="40">
        <v>0</v>
      </c>
      <c r="BI7" s="49">
        <v>0</v>
      </c>
      <c r="BJ7" s="40">
        <v>0</v>
      </c>
      <c r="BK7" s="40">
        <v>0</v>
      </c>
      <c r="BL7" s="40">
        <v>0</v>
      </c>
      <c r="BM7" s="40">
        <v>0</v>
      </c>
      <c r="BN7" s="40">
        <v>0</v>
      </c>
      <c r="BO7" s="40">
        <v>0</v>
      </c>
      <c r="BP7" s="40">
        <v>0</v>
      </c>
      <c r="BQ7" s="40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40">
        <v>0</v>
      </c>
      <c r="BX7" s="40">
        <v>0</v>
      </c>
      <c r="BY7" s="40">
        <v>0</v>
      </c>
      <c r="BZ7" s="51">
        <f t="shared" si="0"/>
        <v>9246.2999999999993</v>
      </c>
    </row>
    <row r="8" spans="1:78" x14ac:dyDescent="0.25">
      <c r="A8" s="35" t="s">
        <v>59</v>
      </c>
      <c r="B8" s="38" t="s">
        <v>135</v>
      </c>
      <c r="C8" s="42">
        <v>611375500001</v>
      </c>
      <c r="I8" s="38" t="s">
        <v>130</v>
      </c>
      <c r="J8" s="49">
        <v>1025.3</v>
      </c>
      <c r="K8" s="40">
        <v>5413.3399999999992</v>
      </c>
      <c r="L8" s="40">
        <v>1997.33</v>
      </c>
      <c r="M8" s="40">
        <v>1184</v>
      </c>
      <c r="N8" s="40">
        <v>0</v>
      </c>
      <c r="O8" s="40">
        <v>132</v>
      </c>
      <c r="P8" s="40">
        <v>0</v>
      </c>
      <c r="Q8" s="40">
        <v>0</v>
      </c>
      <c r="R8" s="40">
        <v>4309.7999999999993</v>
      </c>
      <c r="S8" s="40">
        <v>616.09999999999991</v>
      </c>
      <c r="T8" s="40">
        <v>1789.48</v>
      </c>
      <c r="U8" s="40">
        <v>0</v>
      </c>
      <c r="V8" s="40">
        <v>199</v>
      </c>
      <c r="W8" s="40">
        <v>53</v>
      </c>
      <c r="X8" s="40">
        <v>55</v>
      </c>
      <c r="Y8" s="40">
        <v>0</v>
      </c>
      <c r="Z8" s="40">
        <v>0</v>
      </c>
      <c r="AA8" s="49">
        <v>334.4</v>
      </c>
      <c r="AB8" s="40">
        <v>3104.09</v>
      </c>
      <c r="AC8" s="40">
        <v>1017.28</v>
      </c>
      <c r="AD8" s="40">
        <v>133</v>
      </c>
      <c r="AE8" s="40">
        <v>0</v>
      </c>
      <c r="AF8" s="40">
        <v>33</v>
      </c>
      <c r="AG8" s="40">
        <v>0</v>
      </c>
      <c r="AH8" s="40">
        <v>0</v>
      </c>
      <c r="AI8" s="40">
        <v>2492.8000000000002</v>
      </c>
      <c r="AJ8" s="40">
        <v>174</v>
      </c>
      <c r="AK8" s="40">
        <v>920.91</v>
      </c>
      <c r="AL8" s="40">
        <v>0</v>
      </c>
      <c r="AM8" s="40">
        <v>127</v>
      </c>
      <c r="AN8" s="40">
        <v>5.5</v>
      </c>
      <c r="AO8" s="40">
        <v>0</v>
      </c>
      <c r="AP8" s="40">
        <v>0</v>
      </c>
      <c r="AQ8" s="40">
        <v>0</v>
      </c>
      <c r="AR8" s="49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9">
        <v>0</v>
      </c>
      <c r="BJ8" s="40">
        <v>0</v>
      </c>
      <c r="BK8" s="40">
        <v>0</v>
      </c>
      <c r="BL8" s="40">
        <v>0</v>
      </c>
      <c r="BM8" s="40">
        <v>0</v>
      </c>
      <c r="BN8" s="40">
        <v>0</v>
      </c>
      <c r="BO8" s="40">
        <v>0</v>
      </c>
      <c r="BP8" s="40">
        <v>0</v>
      </c>
      <c r="BQ8" s="40">
        <v>0</v>
      </c>
      <c r="BR8" s="40">
        <v>0</v>
      </c>
      <c r="BS8" s="40">
        <v>0</v>
      </c>
      <c r="BT8" s="40">
        <v>0</v>
      </c>
      <c r="BU8" s="40">
        <v>0</v>
      </c>
      <c r="BV8" s="40">
        <v>0</v>
      </c>
      <c r="BW8" s="40">
        <v>0</v>
      </c>
      <c r="BX8" s="40">
        <v>0</v>
      </c>
      <c r="BY8" s="40">
        <v>0</v>
      </c>
      <c r="BZ8" s="51">
        <f t="shared" si="0"/>
        <v>25116.329999999998</v>
      </c>
    </row>
    <row r="9" spans="1:78" x14ac:dyDescent="0.25">
      <c r="A9" s="35" t="s">
        <v>88</v>
      </c>
      <c r="B9" s="38" t="s">
        <v>136</v>
      </c>
      <c r="C9" s="42">
        <v>601171100001</v>
      </c>
      <c r="I9" s="38" t="s">
        <v>129</v>
      </c>
      <c r="J9" s="49">
        <v>0</v>
      </c>
      <c r="K9" s="40">
        <v>0</v>
      </c>
      <c r="L9" s="40">
        <v>0</v>
      </c>
      <c r="M9" s="40">
        <v>0</v>
      </c>
      <c r="N9" s="40">
        <v>0</v>
      </c>
      <c r="O9" s="40">
        <v>0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0</v>
      </c>
      <c r="W9" s="40">
        <v>0</v>
      </c>
      <c r="X9" s="40">
        <v>0</v>
      </c>
      <c r="Y9" s="40">
        <v>0</v>
      </c>
      <c r="Z9" s="40">
        <v>0</v>
      </c>
      <c r="AA9" s="49">
        <v>5140.1000000000031</v>
      </c>
      <c r="AB9" s="40">
        <v>34219.779999999992</v>
      </c>
      <c r="AC9" s="40">
        <v>9644.6200000000026</v>
      </c>
      <c r="AD9" s="40">
        <v>613.30999999999995</v>
      </c>
      <c r="AE9" s="40">
        <v>47.199999999999996</v>
      </c>
      <c r="AF9" s="40">
        <v>78.400000000000006</v>
      </c>
      <c r="AG9" s="40">
        <v>7.8</v>
      </c>
      <c r="AH9" s="40">
        <v>0</v>
      </c>
      <c r="AI9" s="40">
        <v>29455.54999999997</v>
      </c>
      <c r="AJ9" s="40">
        <v>881.95000000000027</v>
      </c>
      <c r="AK9" s="40">
        <v>5566.53</v>
      </c>
      <c r="AL9" s="40">
        <v>0</v>
      </c>
      <c r="AM9" s="40">
        <v>1102</v>
      </c>
      <c r="AN9" s="40">
        <v>236.6</v>
      </c>
      <c r="AO9" s="40">
        <v>32.6</v>
      </c>
      <c r="AP9" s="40">
        <v>0</v>
      </c>
      <c r="AQ9" s="40">
        <v>13</v>
      </c>
      <c r="AR9" s="49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9">
        <v>0</v>
      </c>
      <c r="BJ9" s="40">
        <v>0</v>
      </c>
      <c r="BK9" s="40">
        <v>0</v>
      </c>
      <c r="BL9" s="40">
        <v>0</v>
      </c>
      <c r="BM9" s="40">
        <v>0</v>
      </c>
      <c r="BN9" s="40">
        <v>0</v>
      </c>
      <c r="BO9" s="40">
        <v>0</v>
      </c>
      <c r="BP9" s="40">
        <v>0</v>
      </c>
      <c r="BQ9" s="40">
        <v>0</v>
      </c>
      <c r="BR9" s="40">
        <v>0</v>
      </c>
      <c r="BS9" s="40">
        <v>0</v>
      </c>
      <c r="BT9" s="40">
        <v>0</v>
      </c>
      <c r="BU9" s="40">
        <v>0</v>
      </c>
      <c r="BV9" s="40">
        <v>0</v>
      </c>
      <c r="BW9" s="40">
        <v>0</v>
      </c>
      <c r="BX9" s="40">
        <v>0</v>
      </c>
      <c r="BY9" s="40">
        <v>0</v>
      </c>
      <c r="BZ9" s="51">
        <f t="shared" si="0"/>
        <v>87039.439999999973</v>
      </c>
    </row>
    <row r="10" spans="1:78" x14ac:dyDescent="0.25">
      <c r="A10" s="35" t="s">
        <v>89</v>
      </c>
      <c r="B10" s="38" t="s">
        <v>137</v>
      </c>
      <c r="C10" s="42">
        <v>601377400001</v>
      </c>
      <c r="I10" s="38" t="s">
        <v>129</v>
      </c>
      <c r="J10" s="49">
        <v>2089.25</v>
      </c>
      <c r="K10" s="40">
        <v>8084.07</v>
      </c>
      <c r="L10" s="40">
        <v>1266.9600000000003</v>
      </c>
      <c r="M10" s="40">
        <v>711.5</v>
      </c>
      <c r="N10" s="40">
        <v>264</v>
      </c>
      <c r="O10" s="40">
        <v>226.5</v>
      </c>
      <c r="P10" s="40">
        <v>0</v>
      </c>
      <c r="Q10" s="40">
        <v>78.5</v>
      </c>
      <c r="R10" s="40">
        <v>6628.8600000000006</v>
      </c>
      <c r="S10" s="40">
        <v>2031.4100000000003</v>
      </c>
      <c r="T10" s="40">
        <v>3092.63</v>
      </c>
      <c r="U10" s="40">
        <v>0</v>
      </c>
      <c r="V10" s="40">
        <v>581.27</v>
      </c>
      <c r="W10" s="40">
        <v>599.20000000000005</v>
      </c>
      <c r="X10" s="40">
        <v>495</v>
      </c>
      <c r="Y10" s="40">
        <v>0</v>
      </c>
      <c r="Z10" s="40">
        <v>48.5</v>
      </c>
      <c r="AA10" s="49">
        <v>5633.6900000000005</v>
      </c>
      <c r="AB10" s="40">
        <v>13157.95</v>
      </c>
      <c r="AC10" s="40">
        <v>1542.93</v>
      </c>
      <c r="AD10" s="40">
        <v>792.3</v>
      </c>
      <c r="AE10" s="40">
        <v>354</v>
      </c>
      <c r="AF10" s="40">
        <v>254.76999999999998</v>
      </c>
      <c r="AG10" s="40">
        <v>44.5</v>
      </c>
      <c r="AH10" s="40">
        <v>0</v>
      </c>
      <c r="AI10" s="40">
        <v>11497.949999999999</v>
      </c>
      <c r="AJ10" s="40">
        <v>2928.3300000000004</v>
      </c>
      <c r="AK10" s="40">
        <v>2759.38</v>
      </c>
      <c r="AL10" s="40">
        <v>0</v>
      </c>
      <c r="AM10" s="40">
        <v>608.5</v>
      </c>
      <c r="AN10" s="40">
        <v>383.75</v>
      </c>
      <c r="AO10" s="40">
        <v>503.5</v>
      </c>
      <c r="AP10" s="40">
        <v>0</v>
      </c>
      <c r="AQ10" s="40">
        <v>0</v>
      </c>
      <c r="AR10" s="49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9">
        <v>0</v>
      </c>
      <c r="BJ10" s="40">
        <v>0</v>
      </c>
      <c r="BK10" s="40">
        <v>0</v>
      </c>
      <c r="BL10" s="40">
        <v>0</v>
      </c>
      <c r="BM10" s="40">
        <v>0</v>
      </c>
      <c r="BN10" s="40">
        <v>0</v>
      </c>
      <c r="BO10" s="40">
        <v>0</v>
      </c>
      <c r="BP10" s="40">
        <v>0</v>
      </c>
      <c r="BQ10" s="40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40">
        <v>0</v>
      </c>
      <c r="BX10" s="40">
        <v>0</v>
      </c>
      <c r="BY10" s="40">
        <v>0</v>
      </c>
      <c r="BZ10" s="51">
        <f t="shared" si="0"/>
        <v>66659.200000000012</v>
      </c>
    </row>
    <row r="11" spans="1:78" x14ac:dyDescent="0.25">
      <c r="A11" s="35" t="s">
        <v>60</v>
      </c>
      <c r="B11" s="38" t="s">
        <v>138</v>
      </c>
      <c r="C11" s="42">
        <v>467278700004</v>
      </c>
      <c r="I11" s="38" t="s">
        <v>130</v>
      </c>
      <c r="J11" s="49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9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9">
        <v>355.79999999999995</v>
      </c>
      <c r="AS11" s="40">
        <v>3948.6999999999975</v>
      </c>
      <c r="AT11" s="40">
        <v>2748.1000000000008</v>
      </c>
      <c r="AU11" s="40">
        <v>398.8</v>
      </c>
      <c r="AV11" s="40">
        <v>93</v>
      </c>
      <c r="AW11" s="40">
        <v>91.5</v>
      </c>
      <c r="AX11" s="40">
        <v>0</v>
      </c>
      <c r="AY11" s="40">
        <v>0</v>
      </c>
      <c r="AZ11" s="40">
        <v>4219.7999999999984</v>
      </c>
      <c r="BA11" s="40">
        <v>771.8</v>
      </c>
      <c r="BB11" s="40">
        <v>1385.8999999999996</v>
      </c>
      <c r="BC11" s="40">
        <v>0</v>
      </c>
      <c r="BD11" s="40">
        <v>164.7</v>
      </c>
      <c r="BE11" s="40">
        <v>0</v>
      </c>
      <c r="BF11" s="40">
        <v>235.29999999999998</v>
      </c>
      <c r="BG11" s="40">
        <v>0</v>
      </c>
      <c r="BH11" s="40">
        <v>0</v>
      </c>
      <c r="BI11" s="49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51">
        <f t="shared" si="0"/>
        <v>14413.399999999996</v>
      </c>
    </row>
    <row r="12" spans="1:78" x14ac:dyDescent="0.25">
      <c r="A12" s="35" t="s">
        <v>90</v>
      </c>
      <c r="B12" s="38" t="s">
        <v>183</v>
      </c>
      <c r="C12" s="42">
        <v>609355700001</v>
      </c>
      <c r="I12" s="38" t="s">
        <v>130</v>
      </c>
      <c r="J12" s="49">
        <v>660.55</v>
      </c>
      <c r="K12" s="40">
        <v>3896.8599999999992</v>
      </c>
      <c r="L12" s="40">
        <v>864.84999999999991</v>
      </c>
      <c r="M12" s="40">
        <v>175.1</v>
      </c>
      <c r="N12" s="40">
        <v>52.47</v>
      </c>
      <c r="O12" s="40">
        <v>37.700000000000003</v>
      </c>
      <c r="P12" s="40">
        <v>11.9</v>
      </c>
      <c r="Q12" s="40">
        <v>15.3</v>
      </c>
      <c r="R12" s="40">
        <v>2522.8599999999992</v>
      </c>
      <c r="S12" s="40">
        <v>121.39000000000001</v>
      </c>
      <c r="T12" s="40">
        <v>525.43999999999983</v>
      </c>
      <c r="U12" s="40">
        <v>0</v>
      </c>
      <c r="V12" s="40">
        <v>53.089999999999996</v>
      </c>
      <c r="W12" s="40">
        <v>40.1</v>
      </c>
      <c r="X12" s="40">
        <v>138.48000000000002</v>
      </c>
      <c r="Y12" s="40">
        <v>0</v>
      </c>
      <c r="Z12" s="40">
        <v>0</v>
      </c>
      <c r="AA12" s="49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9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9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51">
        <f t="shared" si="0"/>
        <v>9116.0899999999983</v>
      </c>
    </row>
    <row r="13" spans="1:78" x14ac:dyDescent="0.25">
      <c r="A13" s="35" t="s">
        <v>91</v>
      </c>
      <c r="B13" s="38" t="s">
        <v>188</v>
      </c>
      <c r="C13" s="42">
        <v>614765200001</v>
      </c>
      <c r="I13" s="38" t="s">
        <v>130</v>
      </c>
      <c r="J13" s="49">
        <v>638.33000000000004</v>
      </c>
      <c r="K13" s="40">
        <v>4467.4000000000005</v>
      </c>
      <c r="L13" s="40">
        <v>0</v>
      </c>
      <c r="M13" s="40">
        <v>1439.06</v>
      </c>
      <c r="N13" s="40">
        <v>0</v>
      </c>
      <c r="O13" s="40">
        <v>0</v>
      </c>
      <c r="P13" s="40">
        <v>0</v>
      </c>
      <c r="Q13" s="40">
        <v>0</v>
      </c>
      <c r="R13" s="40">
        <v>6189.78</v>
      </c>
      <c r="S13" s="40">
        <v>1613.81</v>
      </c>
      <c r="T13" s="40">
        <v>2213.0100000000002</v>
      </c>
      <c r="U13" s="40">
        <v>0</v>
      </c>
      <c r="V13" s="40">
        <v>2288.4899999999998</v>
      </c>
      <c r="W13" s="40">
        <v>0</v>
      </c>
      <c r="X13" s="40">
        <v>0</v>
      </c>
      <c r="Y13" s="40">
        <v>0</v>
      </c>
      <c r="Z13" s="40">
        <v>0</v>
      </c>
      <c r="AA13" s="49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40">
        <v>0</v>
      </c>
      <c r="AL13" s="40">
        <v>0</v>
      </c>
      <c r="AM13" s="40">
        <v>0</v>
      </c>
      <c r="AN13" s="40">
        <v>0</v>
      </c>
      <c r="AO13" s="40">
        <v>0</v>
      </c>
      <c r="AP13" s="40">
        <v>0</v>
      </c>
      <c r="AQ13" s="40">
        <v>0</v>
      </c>
      <c r="AR13" s="49">
        <v>0</v>
      </c>
      <c r="AS13" s="40">
        <v>0</v>
      </c>
      <c r="AT13" s="40">
        <v>0</v>
      </c>
      <c r="AU13" s="40">
        <v>0</v>
      </c>
      <c r="AV13" s="40">
        <v>0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9">
        <v>0</v>
      </c>
      <c r="BJ13" s="40">
        <v>0</v>
      </c>
      <c r="BK13" s="40">
        <v>0</v>
      </c>
      <c r="BL13" s="40">
        <v>0</v>
      </c>
      <c r="BM13" s="40">
        <v>0</v>
      </c>
      <c r="BN13" s="40">
        <v>0</v>
      </c>
      <c r="BO13" s="40">
        <v>0</v>
      </c>
      <c r="BP13" s="40">
        <v>0</v>
      </c>
      <c r="BQ13" s="40">
        <v>0</v>
      </c>
      <c r="BR13" s="40">
        <v>0</v>
      </c>
      <c r="BS13" s="40">
        <v>0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51">
        <f t="shared" si="0"/>
        <v>18849.879999999997</v>
      </c>
    </row>
    <row r="14" spans="1:78" x14ac:dyDescent="0.25">
      <c r="A14" s="35" t="s">
        <v>61</v>
      </c>
      <c r="B14" s="38" t="s">
        <v>139</v>
      </c>
      <c r="C14" s="42">
        <v>451798800005</v>
      </c>
      <c r="I14" s="38" t="s">
        <v>130</v>
      </c>
      <c r="J14" s="49">
        <v>0</v>
      </c>
      <c r="K14" s="40">
        <v>0</v>
      </c>
      <c r="L14" s="40">
        <v>0</v>
      </c>
      <c r="M14" s="40">
        <v>0</v>
      </c>
      <c r="N14" s="40">
        <v>0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9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9">
        <v>754.6</v>
      </c>
      <c r="AS14" s="40">
        <v>1875.17</v>
      </c>
      <c r="AT14" s="40">
        <v>841.79999999999961</v>
      </c>
      <c r="AU14" s="40">
        <v>143.5</v>
      </c>
      <c r="AV14" s="40">
        <v>0</v>
      </c>
      <c r="AW14" s="40">
        <v>0</v>
      </c>
      <c r="AX14" s="40">
        <v>0</v>
      </c>
      <c r="AY14" s="40">
        <v>0</v>
      </c>
      <c r="AZ14" s="40">
        <v>2683.09</v>
      </c>
      <c r="BA14" s="40">
        <v>131.89999999999998</v>
      </c>
      <c r="BB14" s="40">
        <v>947.4</v>
      </c>
      <c r="BC14" s="40">
        <v>0</v>
      </c>
      <c r="BD14" s="40">
        <v>47.7</v>
      </c>
      <c r="BE14" s="40">
        <v>0</v>
      </c>
      <c r="BF14" s="40">
        <v>124.8</v>
      </c>
      <c r="BG14" s="40">
        <v>0</v>
      </c>
      <c r="BH14" s="40">
        <v>0</v>
      </c>
      <c r="BI14" s="49">
        <v>0</v>
      </c>
      <c r="BJ14" s="40">
        <v>0</v>
      </c>
      <c r="BK14" s="40">
        <v>0</v>
      </c>
      <c r="BL14" s="40">
        <v>0</v>
      </c>
      <c r="BM14" s="40">
        <v>0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51">
        <f t="shared" si="0"/>
        <v>7549.9599999999991</v>
      </c>
    </row>
    <row r="15" spans="1:78" x14ac:dyDescent="0.25">
      <c r="A15" s="35" t="s">
        <v>92</v>
      </c>
      <c r="B15" s="38" t="s">
        <v>174</v>
      </c>
      <c r="C15" s="42">
        <v>348337800002</v>
      </c>
      <c r="I15" s="38" t="s">
        <v>129</v>
      </c>
      <c r="J15" s="49">
        <v>1682.75</v>
      </c>
      <c r="K15" s="40">
        <v>2439.2199999999998</v>
      </c>
      <c r="L15" s="40">
        <v>64</v>
      </c>
      <c r="M15" s="40">
        <v>2637.28</v>
      </c>
      <c r="N15" s="40">
        <v>0</v>
      </c>
      <c r="O15" s="40">
        <v>0</v>
      </c>
      <c r="P15" s="40">
        <v>0</v>
      </c>
      <c r="Q15" s="40">
        <v>0</v>
      </c>
      <c r="R15" s="40">
        <v>2204.4999999999995</v>
      </c>
      <c r="S15" s="40">
        <v>125.66</v>
      </c>
      <c r="T15" s="40">
        <v>0</v>
      </c>
      <c r="U15" s="40">
        <v>0</v>
      </c>
      <c r="V15" s="40">
        <v>2553.6999999999998</v>
      </c>
      <c r="W15" s="40">
        <v>0</v>
      </c>
      <c r="X15" s="40">
        <v>0</v>
      </c>
      <c r="Y15" s="40">
        <v>0</v>
      </c>
      <c r="Z15" s="40">
        <v>0</v>
      </c>
      <c r="AA15" s="49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9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9">
        <v>0</v>
      </c>
      <c r="BJ15" s="40">
        <v>0</v>
      </c>
      <c r="BK15" s="40">
        <v>0</v>
      </c>
      <c r="BL15" s="40">
        <v>0</v>
      </c>
      <c r="BM15" s="40">
        <v>0</v>
      </c>
      <c r="BN15" s="40">
        <v>0</v>
      </c>
      <c r="BO15" s="40">
        <v>0</v>
      </c>
      <c r="BP15" s="40">
        <v>0</v>
      </c>
      <c r="BQ15" s="40">
        <v>0</v>
      </c>
      <c r="BR15" s="40">
        <v>0</v>
      </c>
      <c r="BS15" s="40">
        <v>0</v>
      </c>
      <c r="BT15" s="40">
        <v>0</v>
      </c>
      <c r="BU15" s="40">
        <v>0</v>
      </c>
      <c r="BV15" s="40">
        <v>0</v>
      </c>
      <c r="BW15" s="40">
        <v>0</v>
      </c>
      <c r="BX15" s="40">
        <v>0</v>
      </c>
      <c r="BY15" s="40">
        <v>0</v>
      </c>
      <c r="BZ15" s="51">
        <f t="shared" si="0"/>
        <v>11707.11</v>
      </c>
    </row>
    <row r="16" spans="1:78" x14ac:dyDescent="0.25">
      <c r="A16" s="35" t="s">
        <v>93</v>
      </c>
      <c r="B16" s="38" t="s">
        <v>140</v>
      </c>
      <c r="C16" s="42">
        <v>512533000002</v>
      </c>
      <c r="I16" s="38" t="s">
        <v>129</v>
      </c>
      <c r="J16" s="49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9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9">
        <v>23310.950000000004</v>
      </c>
      <c r="AS16" s="40">
        <v>128550.75000000017</v>
      </c>
      <c r="AT16" s="40">
        <v>35073.820000000036</v>
      </c>
      <c r="AU16" s="40">
        <v>2400.79</v>
      </c>
      <c r="AV16" s="40">
        <v>461.03000000000003</v>
      </c>
      <c r="AW16" s="40">
        <v>1637.2100000000003</v>
      </c>
      <c r="AX16" s="40">
        <v>75.33</v>
      </c>
      <c r="AY16" s="40">
        <v>65.84</v>
      </c>
      <c r="AZ16" s="40">
        <v>284778.55000000016</v>
      </c>
      <c r="BA16" s="40">
        <v>20681.239999999994</v>
      </c>
      <c r="BB16" s="40">
        <v>22538.420000000016</v>
      </c>
      <c r="BC16" s="40">
        <v>0</v>
      </c>
      <c r="BD16" s="40">
        <v>4110.1099999999988</v>
      </c>
      <c r="BE16" s="40">
        <v>599.91999999999996</v>
      </c>
      <c r="BF16" s="40">
        <v>1525.9499999999994</v>
      </c>
      <c r="BG16" s="40">
        <v>0</v>
      </c>
      <c r="BH16" s="40">
        <v>70.45</v>
      </c>
      <c r="BI16" s="49">
        <v>0</v>
      </c>
      <c r="BJ16" s="40">
        <v>0</v>
      </c>
      <c r="BK16" s="40">
        <v>0</v>
      </c>
      <c r="BL16" s="40">
        <v>0</v>
      </c>
      <c r="BM16" s="40">
        <v>0</v>
      </c>
      <c r="BN16" s="40">
        <v>0</v>
      </c>
      <c r="BO16" s="40">
        <v>0</v>
      </c>
      <c r="BP16" s="40">
        <v>0</v>
      </c>
      <c r="BQ16" s="40">
        <v>0</v>
      </c>
      <c r="BR16" s="40">
        <v>0</v>
      </c>
      <c r="BS16" s="40">
        <v>0</v>
      </c>
      <c r="BT16" s="40">
        <v>0</v>
      </c>
      <c r="BU16" s="40">
        <v>0</v>
      </c>
      <c r="BV16" s="40">
        <v>0</v>
      </c>
      <c r="BW16" s="40">
        <v>0</v>
      </c>
      <c r="BX16" s="40">
        <v>0</v>
      </c>
      <c r="BY16" s="40">
        <v>0</v>
      </c>
      <c r="BZ16" s="51">
        <f t="shared" si="0"/>
        <v>525880.36000000034</v>
      </c>
    </row>
    <row r="17" spans="1:78" x14ac:dyDescent="0.25">
      <c r="A17" s="35" t="s">
        <v>62</v>
      </c>
      <c r="B17" s="38" t="s">
        <v>141</v>
      </c>
      <c r="C17" s="42">
        <v>612056900001</v>
      </c>
      <c r="I17" s="38" t="s">
        <v>130</v>
      </c>
      <c r="J17" s="49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9">
        <v>4665.8500000000004</v>
      </c>
      <c r="AB17" s="40">
        <v>8031.85</v>
      </c>
      <c r="AC17" s="40">
        <v>984.75</v>
      </c>
      <c r="AD17" s="40">
        <v>278.39999999999998</v>
      </c>
      <c r="AE17" s="40">
        <v>59</v>
      </c>
      <c r="AF17" s="40">
        <v>223.6</v>
      </c>
      <c r="AG17" s="40">
        <v>3</v>
      </c>
      <c r="AH17" s="40">
        <v>11</v>
      </c>
      <c r="AI17" s="40">
        <v>9637.8499999999949</v>
      </c>
      <c r="AJ17" s="40">
        <v>3731.8000000000006</v>
      </c>
      <c r="AK17" s="40">
        <v>7001.15</v>
      </c>
      <c r="AL17" s="40">
        <v>0</v>
      </c>
      <c r="AM17" s="40">
        <v>680</v>
      </c>
      <c r="AN17" s="40">
        <v>131.5</v>
      </c>
      <c r="AO17" s="40">
        <v>178</v>
      </c>
      <c r="AP17" s="40">
        <v>0</v>
      </c>
      <c r="AQ17" s="40">
        <v>0</v>
      </c>
      <c r="AR17" s="49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9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0</v>
      </c>
      <c r="BO17" s="40">
        <v>0</v>
      </c>
      <c r="BP17" s="40">
        <v>0</v>
      </c>
      <c r="BQ17" s="40">
        <v>0</v>
      </c>
      <c r="BR17" s="40">
        <v>0</v>
      </c>
      <c r="BS17" s="40">
        <v>0</v>
      </c>
      <c r="BT17" s="40">
        <v>0</v>
      </c>
      <c r="BU17" s="40">
        <v>0</v>
      </c>
      <c r="BV17" s="40">
        <v>0</v>
      </c>
      <c r="BW17" s="40">
        <v>0</v>
      </c>
      <c r="BX17" s="40">
        <v>0</v>
      </c>
      <c r="BY17" s="40">
        <v>0</v>
      </c>
      <c r="BZ17" s="51">
        <f t="shared" si="0"/>
        <v>35617.749999999993</v>
      </c>
    </row>
    <row r="18" spans="1:78" x14ac:dyDescent="0.25">
      <c r="A18" s="35" t="s">
        <v>94</v>
      </c>
      <c r="B18" s="38" t="s">
        <v>180</v>
      </c>
      <c r="C18" s="42">
        <v>604757900001</v>
      </c>
      <c r="I18" s="38" t="s">
        <v>130</v>
      </c>
      <c r="J18" s="49">
        <v>900</v>
      </c>
      <c r="K18" s="40">
        <v>1821</v>
      </c>
      <c r="L18" s="40">
        <v>321</v>
      </c>
      <c r="M18" s="40">
        <v>110</v>
      </c>
      <c r="N18" s="40">
        <v>0</v>
      </c>
      <c r="O18" s="40">
        <v>137</v>
      </c>
      <c r="P18" s="40">
        <v>61.5</v>
      </c>
      <c r="Q18" s="40">
        <v>0</v>
      </c>
      <c r="R18" s="40">
        <v>1538</v>
      </c>
      <c r="S18" s="40">
        <v>250</v>
      </c>
      <c r="T18" s="40">
        <v>116.5</v>
      </c>
      <c r="U18" s="40">
        <v>0</v>
      </c>
      <c r="V18" s="40">
        <v>260</v>
      </c>
      <c r="W18" s="40">
        <v>0</v>
      </c>
      <c r="X18" s="40">
        <v>0</v>
      </c>
      <c r="Y18" s="40">
        <v>0</v>
      </c>
      <c r="Z18" s="40">
        <v>0</v>
      </c>
      <c r="AA18" s="49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9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9">
        <v>0</v>
      </c>
      <c r="BJ18" s="40">
        <v>0</v>
      </c>
      <c r="BK18" s="40">
        <v>0</v>
      </c>
      <c r="BL18" s="40">
        <v>0</v>
      </c>
      <c r="BM18" s="40">
        <v>0</v>
      </c>
      <c r="BN18" s="40">
        <v>0</v>
      </c>
      <c r="BO18" s="40">
        <v>0</v>
      </c>
      <c r="BP18" s="40">
        <v>0</v>
      </c>
      <c r="BQ18" s="40">
        <v>0</v>
      </c>
      <c r="BR18" s="40">
        <v>0</v>
      </c>
      <c r="BS18" s="40">
        <v>0</v>
      </c>
      <c r="BT18" s="40">
        <v>0</v>
      </c>
      <c r="BU18" s="40">
        <v>0</v>
      </c>
      <c r="BV18" s="40">
        <v>0</v>
      </c>
      <c r="BW18" s="40">
        <v>0</v>
      </c>
      <c r="BX18" s="40">
        <v>0</v>
      </c>
      <c r="BY18" s="40">
        <v>0</v>
      </c>
      <c r="BZ18" s="51">
        <f t="shared" si="0"/>
        <v>5515</v>
      </c>
    </row>
    <row r="19" spans="1:78" x14ac:dyDescent="0.25">
      <c r="A19" s="35" t="s">
        <v>63</v>
      </c>
      <c r="B19" s="38" t="s">
        <v>142</v>
      </c>
      <c r="C19" s="42">
        <v>313219300002</v>
      </c>
      <c r="I19" s="38" t="s">
        <v>130</v>
      </c>
      <c r="J19" s="49">
        <v>0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9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9">
        <v>0</v>
      </c>
      <c r="AS19" s="40">
        <v>49.800000000000011</v>
      </c>
      <c r="AT19" s="40">
        <v>0</v>
      </c>
      <c r="AU19" s="40">
        <v>0</v>
      </c>
      <c r="AV19" s="40">
        <v>7.5</v>
      </c>
      <c r="AW19" s="40">
        <v>0</v>
      </c>
      <c r="AX19" s="40">
        <v>0</v>
      </c>
      <c r="AY19" s="40">
        <v>0</v>
      </c>
      <c r="AZ19" s="40">
        <v>1.4000000000000001</v>
      </c>
      <c r="BA19" s="40">
        <v>0.1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9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0</v>
      </c>
      <c r="BP19" s="40">
        <v>0</v>
      </c>
      <c r="BQ19" s="40">
        <v>0</v>
      </c>
      <c r="BR19" s="40">
        <v>0</v>
      </c>
      <c r="BS19" s="40">
        <v>0</v>
      </c>
      <c r="BT19" s="40">
        <v>0</v>
      </c>
      <c r="BU19" s="40">
        <v>0</v>
      </c>
      <c r="BV19" s="40">
        <v>0</v>
      </c>
      <c r="BW19" s="40">
        <v>0</v>
      </c>
      <c r="BX19" s="40">
        <v>0</v>
      </c>
      <c r="BY19" s="40">
        <v>0</v>
      </c>
      <c r="BZ19" s="51">
        <f t="shared" si="0"/>
        <v>58.800000000000011</v>
      </c>
    </row>
    <row r="20" spans="1:78" x14ac:dyDescent="0.25">
      <c r="A20" s="35" t="s">
        <v>95</v>
      </c>
      <c r="B20" s="38" t="s">
        <v>189</v>
      </c>
      <c r="C20" s="42">
        <v>615109700001</v>
      </c>
      <c r="I20" s="38" t="s">
        <v>130</v>
      </c>
      <c r="J20" s="49">
        <v>2510</v>
      </c>
      <c r="K20" s="40">
        <v>6168</v>
      </c>
      <c r="L20" s="40">
        <v>405</v>
      </c>
      <c r="M20" s="40">
        <v>125</v>
      </c>
      <c r="N20" s="40">
        <v>260</v>
      </c>
      <c r="O20" s="40">
        <v>330</v>
      </c>
      <c r="P20" s="40">
        <v>0</v>
      </c>
      <c r="Q20" s="40">
        <v>0</v>
      </c>
      <c r="R20" s="40">
        <v>4902</v>
      </c>
      <c r="S20" s="40">
        <v>1275</v>
      </c>
      <c r="T20" s="40">
        <v>1025</v>
      </c>
      <c r="U20" s="40">
        <v>0</v>
      </c>
      <c r="V20" s="40">
        <v>235.21</v>
      </c>
      <c r="W20" s="40">
        <v>280</v>
      </c>
      <c r="X20" s="40">
        <v>53</v>
      </c>
      <c r="Y20" s="40">
        <v>0</v>
      </c>
      <c r="Z20" s="40">
        <v>0</v>
      </c>
      <c r="AA20" s="49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9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9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0</v>
      </c>
      <c r="BQ20" s="40">
        <v>0</v>
      </c>
      <c r="BR20" s="40">
        <v>0</v>
      </c>
      <c r="BS20" s="40">
        <v>0</v>
      </c>
      <c r="BT20" s="40">
        <v>0</v>
      </c>
      <c r="BU20" s="40">
        <v>0</v>
      </c>
      <c r="BV20" s="40">
        <v>0</v>
      </c>
      <c r="BW20" s="40">
        <v>0</v>
      </c>
      <c r="BX20" s="40">
        <v>0</v>
      </c>
      <c r="BY20" s="40">
        <v>0</v>
      </c>
      <c r="BZ20" s="51">
        <f t="shared" si="0"/>
        <v>17568.21</v>
      </c>
    </row>
    <row r="21" spans="1:78" x14ac:dyDescent="0.25">
      <c r="A21" s="35" t="s">
        <v>96</v>
      </c>
      <c r="B21" s="38" t="s">
        <v>182</v>
      </c>
      <c r="C21" s="42">
        <v>561034500002</v>
      </c>
      <c r="I21" s="38" t="s">
        <v>130</v>
      </c>
      <c r="J21" s="49">
        <v>125</v>
      </c>
      <c r="K21" s="40">
        <v>480</v>
      </c>
      <c r="L21" s="40">
        <v>220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1393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9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9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9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0</v>
      </c>
      <c r="BX21" s="40">
        <v>0</v>
      </c>
      <c r="BY21" s="40">
        <v>0</v>
      </c>
      <c r="BZ21" s="51">
        <f t="shared" si="0"/>
        <v>2218</v>
      </c>
    </row>
    <row r="22" spans="1:78" x14ac:dyDescent="0.25">
      <c r="A22" s="35" t="s">
        <v>64</v>
      </c>
      <c r="B22" s="38" t="s">
        <v>143</v>
      </c>
      <c r="C22" s="42">
        <v>350308800012</v>
      </c>
      <c r="I22" s="38" t="s">
        <v>130</v>
      </c>
      <c r="J22" s="49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9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9">
        <v>0</v>
      </c>
      <c r="AS22" s="40">
        <v>0</v>
      </c>
      <c r="AT22" s="40">
        <v>0</v>
      </c>
      <c r="AU22" s="40">
        <v>0</v>
      </c>
      <c r="AV22" s="40">
        <v>0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9">
        <v>0</v>
      </c>
      <c r="BJ22" s="40">
        <v>281</v>
      </c>
      <c r="BK22" s="40">
        <v>0</v>
      </c>
      <c r="BL22" s="40">
        <v>0</v>
      </c>
      <c r="BM22" s="40">
        <v>487</v>
      </c>
      <c r="BN22" s="40">
        <v>0</v>
      </c>
      <c r="BO22" s="40">
        <v>0</v>
      </c>
      <c r="BP22" s="40">
        <v>0</v>
      </c>
      <c r="BQ22" s="40">
        <v>0</v>
      </c>
      <c r="BR22" s="40">
        <v>0</v>
      </c>
      <c r="BS22" s="40">
        <v>0</v>
      </c>
      <c r="BT22" s="40">
        <v>0</v>
      </c>
      <c r="BU22" s="40">
        <v>0</v>
      </c>
      <c r="BV22" s="40">
        <v>489</v>
      </c>
      <c r="BW22" s="40">
        <v>257</v>
      </c>
      <c r="BX22" s="40">
        <v>0</v>
      </c>
      <c r="BY22" s="40">
        <v>0</v>
      </c>
      <c r="BZ22" s="51">
        <f t="shared" si="0"/>
        <v>1514</v>
      </c>
    </row>
    <row r="23" spans="1:78" x14ac:dyDescent="0.25">
      <c r="A23" s="35" t="s">
        <v>64</v>
      </c>
      <c r="B23" s="38" t="s">
        <v>143</v>
      </c>
      <c r="C23" s="42">
        <v>350308800013</v>
      </c>
      <c r="I23" s="38" t="s">
        <v>130</v>
      </c>
      <c r="J23" s="49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9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0</v>
      </c>
      <c r="AQ23" s="40">
        <v>0</v>
      </c>
      <c r="AR23" s="49">
        <v>0</v>
      </c>
      <c r="AS23" s="40">
        <v>0</v>
      </c>
      <c r="AT23" s="40">
        <v>0</v>
      </c>
      <c r="AU23" s="40">
        <v>0</v>
      </c>
      <c r="AV23" s="40">
        <v>0</v>
      </c>
      <c r="AW23" s="40">
        <v>0</v>
      </c>
      <c r="AX23" s="40">
        <v>0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9">
        <v>0</v>
      </c>
      <c r="BJ23" s="40">
        <v>80</v>
      </c>
      <c r="BK23" s="40">
        <v>0</v>
      </c>
      <c r="BL23" s="40">
        <v>0</v>
      </c>
      <c r="BM23" s="40">
        <v>168</v>
      </c>
      <c r="BN23" s="40">
        <v>0</v>
      </c>
      <c r="BO23" s="40">
        <v>0</v>
      </c>
      <c r="BP23" s="40">
        <v>0</v>
      </c>
      <c r="BQ23" s="40">
        <v>0</v>
      </c>
      <c r="BR23" s="40">
        <v>0</v>
      </c>
      <c r="BS23" s="40">
        <v>0</v>
      </c>
      <c r="BT23" s="40">
        <v>0</v>
      </c>
      <c r="BU23" s="40">
        <v>0</v>
      </c>
      <c r="BV23" s="40">
        <v>130</v>
      </c>
      <c r="BW23" s="40">
        <v>0</v>
      </c>
      <c r="BX23" s="40">
        <v>0</v>
      </c>
      <c r="BY23" s="40">
        <v>0</v>
      </c>
      <c r="BZ23" s="51">
        <f t="shared" si="0"/>
        <v>378</v>
      </c>
    </row>
    <row r="24" spans="1:78" x14ac:dyDescent="0.25">
      <c r="A24" s="35" t="s">
        <v>97</v>
      </c>
      <c r="B24" s="38" t="s">
        <v>144</v>
      </c>
      <c r="C24" s="42">
        <v>598556800002</v>
      </c>
      <c r="I24" s="38" t="s">
        <v>129</v>
      </c>
      <c r="J24" s="49">
        <v>85</v>
      </c>
      <c r="K24" s="40">
        <v>279.39999999999998</v>
      </c>
      <c r="L24" s="40">
        <v>141</v>
      </c>
      <c r="M24" s="40">
        <v>0</v>
      </c>
      <c r="N24" s="40">
        <v>43.9</v>
      </c>
      <c r="O24" s="40">
        <v>9</v>
      </c>
      <c r="P24" s="40">
        <v>0</v>
      </c>
      <c r="Q24" s="40">
        <v>0</v>
      </c>
      <c r="R24" s="40">
        <v>1224.9000000000001</v>
      </c>
      <c r="S24" s="40">
        <v>88</v>
      </c>
      <c r="T24" s="40">
        <v>44</v>
      </c>
      <c r="U24" s="40">
        <v>0</v>
      </c>
      <c r="V24" s="40">
        <v>35</v>
      </c>
      <c r="W24" s="40">
        <v>0</v>
      </c>
      <c r="X24" s="40">
        <v>28</v>
      </c>
      <c r="Y24" s="40">
        <v>0</v>
      </c>
      <c r="Z24" s="40">
        <v>0</v>
      </c>
      <c r="AA24" s="49">
        <v>0</v>
      </c>
      <c r="AB24" s="40">
        <v>32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37</v>
      </c>
      <c r="AK24" s="40">
        <v>0</v>
      </c>
      <c r="AL24" s="40">
        <v>0</v>
      </c>
      <c r="AM24" s="40">
        <v>0</v>
      </c>
      <c r="AN24" s="40">
        <v>0</v>
      </c>
      <c r="AO24" s="40">
        <v>0</v>
      </c>
      <c r="AP24" s="40">
        <v>0</v>
      </c>
      <c r="AQ24" s="40">
        <v>0</v>
      </c>
      <c r="AR24" s="49">
        <v>0</v>
      </c>
      <c r="AS24" s="40">
        <v>0</v>
      </c>
      <c r="AT24" s="40">
        <v>0</v>
      </c>
      <c r="AU24" s="40">
        <v>0</v>
      </c>
      <c r="AV24" s="40">
        <v>0</v>
      </c>
      <c r="AW24" s="40">
        <v>0</v>
      </c>
      <c r="AX24" s="40">
        <v>0</v>
      </c>
      <c r="AY24" s="40">
        <v>0</v>
      </c>
      <c r="AZ24" s="40">
        <v>0</v>
      </c>
      <c r="BA24" s="40">
        <v>0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9">
        <v>0</v>
      </c>
      <c r="BJ24" s="40">
        <v>0</v>
      </c>
      <c r="BK24" s="40">
        <v>0</v>
      </c>
      <c r="BL24" s="40">
        <v>0</v>
      </c>
      <c r="BM24" s="40">
        <v>0</v>
      </c>
      <c r="BN24" s="40">
        <v>0</v>
      </c>
      <c r="BO24" s="40">
        <v>0</v>
      </c>
      <c r="BP24" s="40">
        <v>0</v>
      </c>
      <c r="BQ24" s="40">
        <v>0</v>
      </c>
      <c r="BR24" s="40">
        <v>0</v>
      </c>
      <c r="BS24" s="40">
        <v>0</v>
      </c>
      <c r="BT24" s="40">
        <v>0</v>
      </c>
      <c r="BU24" s="40">
        <v>0</v>
      </c>
      <c r="BV24" s="40">
        <v>0</v>
      </c>
      <c r="BW24" s="40">
        <v>0</v>
      </c>
      <c r="BX24" s="40">
        <v>0</v>
      </c>
      <c r="BY24" s="40">
        <v>0</v>
      </c>
      <c r="BZ24" s="51">
        <f t="shared" si="0"/>
        <v>2047.2</v>
      </c>
    </row>
    <row r="25" spans="1:78" x14ac:dyDescent="0.25">
      <c r="A25" s="35" t="s">
        <v>98</v>
      </c>
      <c r="B25" s="38" t="s">
        <v>179</v>
      </c>
      <c r="C25" s="42">
        <v>603088600001</v>
      </c>
      <c r="I25" s="38" t="s">
        <v>130</v>
      </c>
      <c r="J25" s="49">
        <v>230</v>
      </c>
      <c r="K25" s="40">
        <v>7168</v>
      </c>
      <c r="L25" s="40">
        <v>716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8490</v>
      </c>
      <c r="S25" s="40">
        <v>497</v>
      </c>
      <c r="T25" s="40">
        <v>3787</v>
      </c>
      <c r="U25" s="40">
        <v>0</v>
      </c>
      <c r="V25" s="40">
        <v>0</v>
      </c>
      <c r="W25" s="40">
        <v>20</v>
      </c>
      <c r="X25" s="40">
        <v>0</v>
      </c>
      <c r="Y25" s="40">
        <v>0</v>
      </c>
      <c r="Z25" s="40">
        <v>0</v>
      </c>
      <c r="AA25" s="49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0</v>
      </c>
      <c r="AP25" s="40">
        <v>0</v>
      </c>
      <c r="AQ25" s="40">
        <v>0</v>
      </c>
      <c r="AR25" s="49">
        <v>0</v>
      </c>
      <c r="AS25" s="40">
        <v>0</v>
      </c>
      <c r="AT25" s="40">
        <v>0</v>
      </c>
      <c r="AU25" s="40">
        <v>0</v>
      </c>
      <c r="AV25" s="40">
        <v>0</v>
      </c>
      <c r="AW25" s="40">
        <v>0</v>
      </c>
      <c r="AX25" s="40">
        <v>0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9">
        <v>0</v>
      </c>
      <c r="BJ25" s="40">
        <v>0</v>
      </c>
      <c r="BK25" s="40">
        <v>0</v>
      </c>
      <c r="BL25" s="40">
        <v>0</v>
      </c>
      <c r="BM25" s="40">
        <v>0</v>
      </c>
      <c r="BN25" s="40">
        <v>0</v>
      </c>
      <c r="BO25" s="40">
        <v>0</v>
      </c>
      <c r="BP25" s="40">
        <v>0</v>
      </c>
      <c r="BQ25" s="40">
        <v>0</v>
      </c>
      <c r="BR25" s="40">
        <v>0</v>
      </c>
      <c r="BS25" s="40">
        <v>0</v>
      </c>
      <c r="BT25" s="40">
        <v>0</v>
      </c>
      <c r="BU25" s="40">
        <v>0</v>
      </c>
      <c r="BV25" s="40">
        <v>0</v>
      </c>
      <c r="BW25" s="40">
        <v>0</v>
      </c>
      <c r="BX25" s="40">
        <v>0</v>
      </c>
      <c r="BY25" s="40">
        <v>0</v>
      </c>
      <c r="BZ25" s="51">
        <f t="shared" si="0"/>
        <v>20908</v>
      </c>
    </row>
    <row r="26" spans="1:78" x14ac:dyDescent="0.25">
      <c r="A26" s="35" t="s">
        <v>65</v>
      </c>
      <c r="B26" s="38" t="s">
        <v>145</v>
      </c>
      <c r="C26" s="42">
        <v>624792100001</v>
      </c>
      <c r="I26" s="38" t="s">
        <v>130</v>
      </c>
      <c r="J26" s="49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9">
        <v>66</v>
      </c>
      <c r="AB26" s="40">
        <v>2987</v>
      </c>
      <c r="AC26" s="40">
        <v>1092</v>
      </c>
      <c r="AD26" s="40">
        <v>0</v>
      </c>
      <c r="AE26" s="40">
        <v>0</v>
      </c>
      <c r="AF26" s="40">
        <v>90</v>
      </c>
      <c r="AG26" s="40">
        <v>0</v>
      </c>
      <c r="AH26" s="40">
        <v>0</v>
      </c>
      <c r="AI26" s="40">
        <v>2780</v>
      </c>
      <c r="AJ26" s="40">
        <v>335</v>
      </c>
      <c r="AK26" s="40">
        <v>468</v>
      </c>
      <c r="AL26" s="40">
        <v>0</v>
      </c>
      <c r="AM26" s="40">
        <v>141</v>
      </c>
      <c r="AN26" s="40">
        <v>0</v>
      </c>
      <c r="AO26" s="40">
        <v>0</v>
      </c>
      <c r="AP26" s="40">
        <v>0</v>
      </c>
      <c r="AQ26" s="40">
        <v>0</v>
      </c>
      <c r="AR26" s="49">
        <v>0</v>
      </c>
      <c r="AS26" s="40">
        <v>0</v>
      </c>
      <c r="AT26" s="40">
        <v>0</v>
      </c>
      <c r="AU26" s="40">
        <v>0</v>
      </c>
      <c r="AV26" s="40">
        <v>0</v>
      </c>
      <c r="AW26" s="40">
        <v>0</v>
      </c>
      <c r="AX26" s="40">
        <v>0</v>
      </c>
      <c r="AY26" s="40"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9">
        <v>0</v>
      </c>
      <c r="BJ26" s="40">
        <v>0</v>
      </c>
      <c r="BK26" s="40">
        <v>0</v>
      </c>
      <c r="BL26" s="40">
        <v>0</v>
      </c>
      <c r="BM26" s="40">
        <v>0</v>
      </c>
      <c r="BN26" s="40">
        <v>0</v>
      </c>
      <c r="BO26" s="40">
        <v>0</v>
      </c>
      <c r="BP26" s="40">
        <v>0</v>
      </c>
      <c r="BQ26" s="40">
        <v>0</v>
      </c>
      <c r="BR26" s="40">
        <v>0</v>
      </c>
      <c r="BS26" s="40">
        <v>0</v>
      </c>
      <c r="BT26" s="40">
        <v>0</v>
      </c>
      <c r="BU26" s="40">
        <v>0</v>
      </c>
      <c r="BV26" s="40">
        <v>0</v>
      </c>
      <c r="BW26" s="40">
        <v>0</v>
      </c>
      <c r="BX26" s="40">
        <v>0</v>
      </c>
      <c r="BY26" s="40">
        <v>0</v>
      </c>
      <c r="BZ26" s="51">
        <f t="shared" si="0"/>
        <v>7959</v>
      </c>
    </row>
    <row r="27" spans="1:78" x14ac:dyDescent="0.25">
      <c r="A27" s="35" t="s">
        <v>99</v>
      </c>
      <c r="B27" s="38" t="s">
        <v>146</v>
      </c>
      <c r="C27" s="42">
        <v>346333900004</v>
      </c>
      <c r="I27" s="38" t="s">
        <v>129</v>
      </c>
      <c r="J27" s="49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9">
        <v>1988.65</v>
      </c>
      <c r="AB27" s="40">
        <v>3224.9500000000007</v>
      </c>
      <c r="AC27" s="40">
        <v>1407.4500000000003</v>
      </c>
      <c r="AD27" s="40">
        <v>647.4</v>
      </c>
      <c r="AE27" s="40">
        <v>70.5</v>
      </c>
      <c r="AF27" s="40">
        <v>23.5</v>
      </c>
      <c r="AG27" s="40">
        <v>0</v>
      </c>
      <c r="AH27" s="40">
        <v>0</v>
      </c>
      <c r="AI27" s="40">
        <v>6781.799999999992</v>
      </c>
      <c r="AJ27" s="40">
        <v>512.1</v>
      </c>
      <c r="AK27" s="40">
        <v>949.4</v>
      </c>
      <c r="AL27" s="40">
        <v>0</v>
      </c>
      <c r="AM27" s="40">
        <v>512.34999999999991</v>
      </c>
      <c r="AN27" s="40">
        <v>145.30000000000001</v>
      </c>
      <c r="AO27" s="40">
        <v>0</v>
      </c>
      <c r="AP27" s="40">
        <v>0</v>
      </c>
      <c r="AQ27" s="40">
        <v>9</v>
      </c>
      <c r="AR27" s="49">
        <v>7264.0499999999956</v>
      </c>
      <c r="AS27" s="40">
        <v>22429.850000000006</v>
      </c>
      <c r="AT27" s="40">
        <v>4275.8999999999996</v>
      </c>
      <c r="AU27" s="40">
        <v>2723.1</v>
      </c>
      <c r="AV27" s="40">
        <v>22.5</v>
      </c>
      <c r="AW27" s="40">
        <v>221.2</v>
      </c>
      <c r="AX27" s="40">
        <v>35.4</v>
      </c>
      <c r="AY27" s="40">
        <v>0</v>
      </c>
      <c r="AZ27" s="40">
        <v>37025.450000000055</v>
      </c>
      <c r="BA27" s="40">
        <v>5973.0500000000011</v>
      </c>
      <c r="BB27" s="40">
        <v>4216.2500000000009</v>
      </c>
      <c r="BC27" s="40">
        <v>0</v>
      </c>
      <c r="BD27" s="40">
        <v>3515.0500000000006</v>
      </c>
      <c r="BE27" s="40">
        <v>414.49999999999994</v>
      </c>
      <c r="BF27" s="40">
        <v>343.24999999999994</v>
      </c>
      <c r="BG27" s="40">
        <v>0</v>
      </c>
      <c r="BH27" s="40">
        <v>0</v>
      </c>
      <c r="BI27" s="49">
        <v>0</v>
      </c>
      <c r="BJ27" s="40">
        <v>0</v>
      </c>
      <c r="BK27" s="40">
        <v>0</v>
      </c>
      <c r="BL27" s="40">
        <v>0</v>
      </c>
      <c r="BM27" s="40">
        <v>0</v>
      </c>
      <c r="BN27" s="40">
        <v>0</v>
      </c>
      <c r="BO27" s="40">
        <v>0</v>
      </c>
      <c r="BP27" s="40">
        <v>0</v>
      </c>
      <c r="BQ27" s="40">
        <v>0</v>
      </c>
      <c r="BR27" s="40">
        <v>0</v>
      </c>
      <c r="BS27" s="40">
        <v>0</v>
      </c>
      <c r="BT27" s="40">
        <v>0</v>
      </c>
      <c r="BU27" s="40">
        <v>0</v>
      </c>
      <c r="BV27" s="40">
        <v>0</v>
      </c>
      <c r="BW27" s="40">
        <v>0</v>
      </c>
      <c r="BX27" s="40">
        <v>0</v>
      </c>
      <c r="BY27" s="40">
        <v>0</v>
      </c>
      <c r="BZ27" s="51">
        <f t="shared" si="0"/>
        <v>104731.95000000006</v>
      </c>
    </row>
    <row r="28" spans="1:78" x14ac:dyDescent="0.25">
      <c r="A28" s="35" t="s">
        <v>66</v>
      </c>
      <c r="B28" s="38" t="s">
        <v>147</v>
      </c>
      <c r="C28" s="42">
        <v>580115400002</v>
      </c>
      <c r="I28" s="38" t="s">
        <v>130</v>
      </c>
      <c r="J28" s="49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9">
        <v>8032.0499999999975</v>
      </c>
      <c r="AB28" s="40">
        <v>28512.450000000015</v>
      </c>
      <c r="AC28" s="40">
        <v>1640.8000000000002</v>
      </c>
      <c r="AD28" s="40">
        <v>974.8</v>
      </c>
      <c r="AE28" s="40">
        <v>755.09999999999991</v>
      </c>
      <c r="AF28" s="40">
        <v>2141.9</v>
      </c>
      <c r="AG28" s="40">
        <v>118</v>
      </c>
      <c r="AH28" s="40">
        <v>148</v>
      </c>
      <c r="AI28" s="40">
        <v>9437.0499999999975</v>
      </c>
      <c r="AJ28" s="40">
        <v>6373.9999999999991</v>
      </c>
      <c r="AK28" s="40">
        <v>9476.9199999999983</v>
      </c>
      <c r="AL28" s="40">
        <v>0</v>
      </c>
      <c r="AM28" s="40">
        <v>214.4</v>
      </c>
      <c r="AN28" s="40">
        <v>729.00000000000011</v>
      </c>
      <c r="AO28" s="40">
        <v>1135.7</v>
      </c>
      <c r="AP28" s="40">
        <v>0</v>
      </c>
      <c r="AQ28" s="40">
        <v>672.2</v>
      </c>
      <c r="AR28" s="49">
        <v>0</v>
      </c>
      <c r="AS28" s="40">
        <v>0</v>
      </c>
      <c r="AT28" s="40">
        <v>0</v>
      </c>
      <c r="AU28" s="40">
        <v>0</v>
      </c>
      <c r="AV28" s="40">
        <v>0</v>
      </c>
      <c r="AW28" s="40">
        <v>0</v>
      </c>
      <c r="AX28" s="40">
        <v>0</v>
      </c>
      <c r="AY28" s="40"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9">
        <v>0</v>
      </c>
      <c r="BJ28" s="40">
        <v>0</v>
      </c>
      <c r="BK28" s="40">
        <v>0</v>
      </c>
      <c r="BL28" s="40">
        <v>0</v>
      </c>
      <c r="BM28" s="40">
        <v>0</v>
      </c>
      <c r="BN28" s="40">
        <v>0</v>
      </c>
      <c r="BO28" s="40">
        <v>0</v>
      </c>
      <c r="BP28" s="40">
        <v>0</v>
      </c>
      <c r="BQ28" s="40">
        <v>0</v>
      </c>
      <c r="BR28" s="40">
        <v>0</v>
      </c>
      <c r="BS28" s="40">
        <v>0</v>
      </c>
      <c r="BT28" s="40">
        <v>0</v>
      </c>
      <c r="BU28" s="40">
        <v>0</v>
      </c>
      <c r="BV28" s="40">
        <v>0</v>
      </c>
      <c r="BW28" s="40">
        <v>0</v>
      </c>
      <c r="BX28" s="40">
        <v>0</v>
      </c>
      <c r="BY28" s="40">
        <v>0</v>
      </c>
      <c r="BZ28" s="51">
        <f t="shared" si="0"/>
        <v>70362.37</v>
      </c>
    </row>
    <row r="29" spans="1:78" x14ac:dyDescent="0.25">
      <c r="A29" s="35" t="s">
        <v>67</v>
      </c>
      <c r="B29" s="38" t="s">
        <v>148</v>
      </c>
      <c r="C29" s="42">
        <v>331736300005</v>
      </c>
      <c r="I29" s="38" t="s">
        <v>130</v>
      </c>
      <c r="J29" s="49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9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0</v>
      </c>
      <c r="AN29" s="40">
        <v>0</v>
      </c>
      <c r="AO29" s="40">
        <v>0</v>
      </c>
      <c r="AP29" s="40">
        <v>0</v>
      </c>
      <c r="AQ29" s="40">
        <v>0</v>
      </c>
      <c r="AR29" s="49">
        <v>8093.3000000000011</v>
      </c>
      <c r="AS29" s="40">
        <v>19636.529999999984</v>
      </c>
      <c r="AT29" s="40">
        <v>4736.4000000000015</v>
      </c>
      <c r="AU29" s="40">
        <v>3071</v>
      </c>
      <c r="AV29" s="40">
        <v>15029.099999999993</v>
      </c>
      <c r="AW29" s="40">
        <v>9513.6</v>
      </c>
      <c r="AX29" s="40">
        <v>709.90000000000009</v>
      </c>
      <c r="AY29" s="40">
        <v>1086.1999999999998</v>
      </c>
      <c r="AZ29" s="40">
        <v>11465.099999999999</v>
      </c>
      <c r="BA29" s="40">
        <v>6170.6000000000013</v>
      </c>
      <c r="BB29" s="40">
        <v>8765.8999999999978</v>
      </c>
      <c r="BC29" s="40">
        <v>0</v>
      </c>
      <c r="BD29" s="40">
        <v>2301.13</v>
      </c>
      <c r="BE29" s="40">
        <v>27935.729999999992</v>
      </c>
      <c r="BF29" s="40">
        <v>13982.999999999991</v>
      </c>
      <c r="BG29" s="40">
        <v>0</v>
      </c>
      <c r="BH29" s="40">
        <v>1845.1</v>
      </c>
      <c r="BI29" s="49">
        <v>0</v>
      </c>
      <c r="BJ29" s="40">
        <v>0</v>
      </c>
      <c r="BK29" s="40">
        <v>0</v>
      </c>
      <c r="BL29" s="40">
        <v>0</v>
      </c>
      <c r="BM29" s="40">
        <v>0</v>
      </c>
      <c r="BN29" s="40">
        <v>0</v>
      </c>
      <c r="BO29" s="40">
        <v>0</v>
      </c>
      <c r="BP29" s="40">
        <v>0</v>
      </c>
      <c r="BQ29" s="40">
        <v>0</v>
      </c>
      <c r="BR29" s="40">
        <v>0</v>
      </c>
      <c r="BS29" s="40">
        <v>0</v>
      </c>
      <c r="BT29" s="40">
        <v>0</v>
      </c>
      <c r="BU29" s="40">
        <v>0</v>
      </c>
      <c r="BV29" s="40">
        <v>0</v>
      </c>
      <c r="BW29" s="40">
        <v>0</v>
      </c>
      <c r="BX29" s="40">
        <v>0</v>
      </c>
      <c r="BY29" s="40">
        <v>0</v>
      </c>
      <c r="BZ29" s="51">
        <f t="shared" si="0"/>
        <v>134342.58999999997</v>
      </c>
    </row>
    <row r="30" spans="1:78" x14ac:dyDescent="0.25">
      <c r="A30" s="35" t="s">
        <v>100</v>
      </c>
      <c r="B30" s="38" t="s">
        <v>190</v>
      </c>
      <c r="C30" s="42">
        <v>616560000001</v>
      </c>
      <c r="I30" s="38" t="s">
        <v>130</v>
      </c>
      <c r="J30" s="49">
        <v>0</v>
      </c>
      <c r="K30" s="40">
        <v>318.89999999999998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160.86000000000001</v>
      </c>
      <c r="S30" s="40">
        <v>0</v>
      </c>
      <c r="T30" s="40">
        <v>0</v>
      </c>
      <c r="U30" s="40">
        <v>0</v>
      </c>
      <c r="V30" s="40">
        <v>167.56</v>
      </c>
      <c r="W30" s="40">
        <v>0</v>
      </c>
      <c r="X30" s="40">
        <v>0</v>
      </c>
      <c r="Y30" s="40">
        <v>0</v>
      </c>
      <c r="Z30" s="40">
        <v>0</v>
      </c>
      <c r="AA30" s="49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40">
        <v>0</v>
      </c>
      <c r="AQ30" s="40">
        <v>0</v>
      </c>
      <c r="AR30" s="49">
        <v>0</v>
      </c>
      <c r="AS30" s="40">
        <v>0</v>
      </c>
      <c r="AT30" s="40">
        <v>0</v>
      </c>
      <c r="AU30" s="40">
        <v>0</v>
      </c>
      <c r="AV30" s="40">
        <v>0</v>
      </c>
      <c r="AW30" s="40">
        <v>0</v>
      </c>
      <c r="AX30" s="40">
        <v>0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9">
        <v>0</v>
      </c>
      <c r="BJ30" s="40">
        <v>0</v>
      </c>
      <c r="BK30" s="40">
        <v>0</v>
      </c>
      <c r="BL30" s="40">
        <v>0</v>
      </c>
      <c r="BM30" s="40">
        <v>0</v>
      </c>
      <c r="BN30" s="40">
        <v>0</v>
      </c>
      <c r="BO30" s="40">
        <v>0</v>
      </c>
      <c r="BP30" s="40">
        <v>0</v>
      </c>
      <c r="BQ30" s="40">
        <v>0</v>
      </c>
      <c r="BR30" s="40">
        <v>0</v>
      </c>
      <c r="BS30" s="40">
        <v>0</v>
      </c>
      <c r="BT30" s="40">
        <v>0</v>
      </c>
      <c r="BU30" s="40">
        <v>0</v>
      </c>
      <c r="BV30" s="40">
        <v>0</v>
      </c>
      <c r="BW30" s="40">
        <v>0</v>
      </c>
      <c r="BX30" s="40">
        <v>0</v>
      </c>
      <c r="BY30" s="40">
        <v>0</v>
      </c>
      <c r="BZ30" s="51">
        <f t="shared" si="0"/>
        <v>647.31999999999994</v>
      </c>
    </row>
    <row r="31" spans="1:78" x14ac:dyDescent="0.25">
      <c r="A31" s="35" t="s">
        <v>68</v>
      </c>
      <c r="B31" s="38" t="s">
        <v>149</v>
      </c>
      <c r="C31" s="42">
        <v>618124000001</v>
      </c>
      <c r="I31" s="38" t="s">
        <v>130</v>
      </c>
      <c r="J31" s="49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9">
        <v>0</v>
      </c>
      <c r="AB31" s="40">
        <v>0</v>
      </c>
      <c r="AC31" s="40">
        <v>0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0</v>
      </c>
      <c r="AR31" s="49">
        <v>776.8</v>
      </c>
      <c r="AS31" s="40">
        <v>1892.3000000000002</v>
      </c>
      <c r="AT31" s="40">
        <v>382.09999999999997</v>
      </c>
      <c r="AU31" s="40">
        <v>71.5</v>
      </c>
      <c r="AV31" s="40">
        <v>60</v>
      </c>
      <c r="AW31" s="40">
        <v>0</v>
      </c>
      <c r="AX31" s="40">
        <v>0</v>
      </c>
      <c r="AY31" s="40">
        <v>0</v>
      </c>
      <c r="AZ31" s="40">
        <v>2112.6000000000004</v>
      </c>
      <c r="BA31" s="40">
        <v>86</v>
      </c>
      <c r="BB31" s="40">
        <v>379.09999999999997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9">
        <v>0</v>
      </c>
      <c r="BJ31" s="40">
        <v>0</v>
      </c>
      <c r="BK31" s="40">
        <v>0</v>
      </c>
      <c r="BL31" s="40">
        <v>0</v>
      </c>
      <c r="BM31" s="40">
        <v>0</v>
      </c>
      <c r="BN31" s="40">
        <v>0</v>
      </c>
      <c r="BO31" s="40">
        <v>0</v>
      </c>
      <c r="BP31" s="40">
        <v>0</v>
      </c>
      <c r="BQ31" s="40">
        <v>0</v>
      </c>
      <c r="BR31" s="40">
        <v>0</v>
      </c>
      <c r="BS31" s="40">
        <v>0</v>
      </c>
      <c r="BT31" s="40">
        <v>0</v>
      </c>
      <c r="BU31" s="40">
        <v>0</v>
      </c>
      <c r="BV31" s="40">
        <v>0</v>
      </c>
      <c r="BW31" s="40">
        <v>0</v>
      </c>
      <c r="BX31" s="40">
        <v>0</v>
      </c>
      <c r="BY31" s="40">
        <v>0</v>
      </c>
      <c r="BZ31" s="51">
        <f t="shared" si="0"/>
        <v>5760.4000000000015</v>
      </c>
    </row>
    <row r="32" spans="1:78" x14ac:dyDescent="0.25">
      <c r="A32" s="35" t="s">
        <v>69</v>
      </c>
      <c r="B32" s="38" t="s">
        <v>150</v>
      </c>
      <c r="C32" s="42">
        <v>609014400001</v>
      </c>
      <c r="I32" s="38" t="s">
        <v>130</v>
      </c>
      <c r="J32" s="49">
        <v>130</v>
      </c>
      <c r="K32" s="40">
        <v>325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980</v>
      </c>
      <c r="S32" s="40">
        <v>330</v>
      </c>
      <c r="T32" s="40">
        <v>225</v>
      </c>
      <c r="U32" s="40">
        <v>0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9">
        <v>4507</v>
      </c>
      <c r="AB32" s="40">
        <v>8914</v>
      </c>
      <c r="AC32" s="40">
        <v>846</v>
      </c>
      <c r="AD32" s="40">
        <v>0</v>
      </c>
      <c r="AE32" s="40">
        <v>0</v>
      </c>
      <c r="AF32" s="40">
        <v>0</v>
      </c>
      <c r="AG32" s="40">
        <v>0</v>
      </c>
      <c r="AH32" s="40">
        <v>0</v>
      </c>
      <c r="AI32" s="40">
        <v>10392</v>
      </c>
      <c r="AJ32" s="40">
        <v>1552</v>
      </c>
      <c r="AK32" s="40">
        <v>2523</v>
      </c>
      <c r="AL32" s="40">
        <v>0</v>
      </c>
      <c r="AM32" s="40">
        <v>0</v>
      </c>
      <c r="AN32" s="40">
        <v>0</v>
      </c>
      <c r="AO32" s="40">
        <v>0</v>
      </c>
      <c r="AP32" s="40">
        <v>0</v>
      </c>
      <c r="AQ32" s="40">
        <v>0</v>
      </c>
      <c r="AR32" s="49">
        <v>0</v>
      </c>
      <c r="AS32" s="40">
        <v>0</v>
      </c>
      <c r="AT32" s="40">
        <v>0</v>
      </c>
      <c r="AU32" s="40">
        <v>0</v>
      </c>
      <c r="AV32" s="40">
        <v>0</v>
      </c>
      <c r="AW32" s="40">
        <v>0</v>
      </c>
      <c r="AX32" s="40">
        <v>0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9">
        <v>0</v>
      </c>
      <c r="BJ32" s="40">
        <v>0</v>
      </c>
      <c r="BK32" s="40">
        <v>0</v>
      </c>
      <c r="BL32" s="40">
        <v>0</v>
      </c>
      <c r="BM32" s="40">
        <v>0</v>
      </c>
      <c r="BN32" s="40">
        <v>0</v>
      </c>
      <c r="BO32" s="40">
        <v>0</v>
      </c>
      <c r="BP32" s="40">
        <v>0</v>
      </c>
      <c r="BQ32" s="40">
        <v>0</v>
      </c>
      <c r="BR32" s="40">
        <v>0</v>
      </c>
      <c r="BS32" s="40">
        <v>0</v>
      </c>
      <c r="BT32" s="40">
        <v>0</v>
      </c>
      <c r="BU32" s="40">
        <v>0</v>
      </c>
      <c r="BV32" s="40">
        <v>0</v>
      </c>
      <c r="BW32" s="40">
        <v>0</v>
      </c>
      <c r="BX32" s="40">
        <v>0</v>
      </c>
      <c r="BY32" s="40">
        <v>0</v>
      </c>
      <c r="BZ32" s="51">
        <f t="shared" si="0"/>
        <v>30724</v>
      </c>
    </row>
    <row r="33" spans="1:78" x14ac:dyDescent="0.25">
      <c r="A33" s="36" t="s">
        <v>101</v>
      </c>
      <c r="B33" s="38" t="s">
        <v>187</v>
      </c>
      <c r="C33" s="42">
        <v>614288800001</v>
      </c>
      <c r="I33" s="38" t="s">
        <v>130</v>
      </c>
      <c r="J33" s="49">
        <v>2586</v>
      </c>
      <c r="K33" s="40">
        <v>8099.4</v>
      </c>
      <c r="L33" s="40">
        <v>1105.5</v>
      </c>
      <c r="M33" s="40">
        <v>430</v>
      </c>
      <c r="N33" s="40">
        <v>58</v>
      </c>
      <c r="O33" s="40">
        <v>35</v>
      </c>
      <c r="P33" s="40">
        <v>0</v>
      </c>
      <c r="Q33" s="40">
        <v>0</v>
      </c>
      <c r="R33" s="40">
        <v>3587.12</v>
      </c>
      <c r="S33" s="40">
        <v>807</v>
      </c>
      <c r="T33" s="40">
        <v>1057.7</v>
      </c>
      <c r="U33" s="40">
        <v>0</v>
      </c>
      <c r="V33" s="40">
        <v>230</v>
      </c>
      <c r="W33" s="40">
        <v>150</v>
      </c>
      <c r="X33" s="40">
        <v>68</v>
      </c>
      <c r="Y33" s="40">
        <v>0</v>
      </c>
      <c r="Z33" s="40">
        <v>0</v>
      </c>
      <c r="AA33" s="49">
        <v>0</v>
      </c>
      <c r="AB33" s="40">
        <v>0</v>
      </c>
      <c r="AC33" s="40">
        <v>0</v>
      </c>
      <c r="AD33" s="40">
        <v>0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0</v>
      </c>
      <c r="AQ33" s="40">
        <v>0</v>
      </c>
      <c r="AR33" s="49">
        <v>0</v>
      </c>
      <c r="AS33" s="40">
        <v>0</v>
      </c>
      <c r="AT33" s="40">
        <v>0</v>
      </c>
      <c r="AU33" s="40">
        <v>0</v>
      </c>
      <c r="AV33" s="40">
        <v>0</v>
      </c>
      <c r="AW33" s="40">
        <v>0</v>
      </c>
      <c r="AX33" s="40">
        <v>0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9">
        <v>0</v>
      </c>
      <c r="BJ33" s="40">
        <v>0</v>
      </c>
      <c r="BK33" s="40">
        <v>0</v>
      </c>
      <c r="BL33" s="40">
        <v>0</v>
      </c>
      <c r="BM33" s="40">
        <v>0</v>
      </c>
      <c r="BN33" s="40">
        <v>0</v>
      </c>
      <c r="BO33" s="40">
        <v>0</v>
      </c>
      <c r="BP33" s="40">
        <v>0</v>
      </c>
      <c r="BQ33" s="40">
        <v>0</v>
      </c>
      <c r="BR33" s="40">
        <v>0</v>
      </c>
      <c r="BS33" s="40">
        <v>0</v>
      </c>
      <c r="BT33" s="40">
        <v>0</v>
      </c>
      <c r="BU33" s="40">
        <v>0</v>
      </c>
      <c r="BV33" s="40">
        <v>0</v>
      </c>
      <c r="BW33" s="40">
        <v>0</v>
      </c>
      <c r="BX33" s="40">
        <v>0</v>
      </c>
      <c r="BY33" s="40">
        <v>0</v>
      </c>
      <c r="BZ33" s="51">
        <f t="shared" si="0"/>
        <v>18213.72</v>
      </c>
    </row>
    <row r="34" spans="1:78" x14ac:dyDescent="0.25">
      <c r="A34" s="36" t="s">
        <v>70</v>
      </c>
      <c r="B34" s="38" t="s">
        <v>151</v>
      </c>
      <c r="C34" s="42">
        <v>370284100006</v>
      </c>
      <c r="I34" s="38" t="s">
        <v>130</v>
      </c>
      <c r="J34" s="49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9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9">
        <v>2972.5</v>
      </c>
      <c r="AS34" s="40">
        <v>14447.6</v>
      </c>
      <c r="AT34" s="40">
        <v>1198.5</v>
      </c>
      <c r="AU34" s="40">
        <v>304</v>
      </c>
      <c r="AV34" s="40">
        <v>1635</v>
      </c>
      <c r="AW34" s="40">
        <v>1522.5</v>
      </c>
      <c r="AX34" s="40">
        <v>228</v>
      </c>
      <c r="AY34" s="40">
        <v>28.5</v>
      </c>
      <c r="AZ34" s="40">
        <v>3627.5</v>
      </c>
      <c r="BA34" s="40">
        <v>3289</v>
      </c>
      <c r="BB34" s="40">
        <v>6436</v>
      </c>
      <c r="BC34" s="40">
        <v>0</v>
      </c>
      <c r="BD34" s="40">
        <v>95</v>
      </c>
      <c r="BE34" s="40">
        <v>3028.5</v>
      </c>
      <c r="BF34" s="40">
        <v>1329</v>
      </c>
      <c r="BG34" s="40">
        <v>0</v>
      </c>
      <c r="BH34" s="40">
        <v>320</v>
      </c>
      <c r="BI34" s="49">
        <v>0</v>
      </c>
      <c r="BJ34" s="40">
        <v>0</v>
      </c>
      <c r="BK34" s="40">
        <v>0</v>
      </c>
      <c r="BL34" s="40">
        <v>0</v>
      </c>
      <c r="BM34" s="40">
        <v>0</v>
      </c>
      <c r="BN34" s="40">
        <v>0</v>
      </c>
      <c r="BO34" s="40">
        <v>0</v>
      </c>
      <c r="BP34" s="40">
        <v>0</v>
      </c>
      <c r="BQ34" s="40">
        <v>0</v>
      </c>
      <c r="BR34" s="40">
        <v>0</v>
      </c>
      <c r="BS34" s="40">
        <v>0</v>
      </c>
      <c r="BT34" s="40">
        <v>0</v>
      </c>
      <c r="BU34" s="40">
        <v>0</v>
      </c>
      <c r="BV34" s="40">
        <v>0</v>
      </c>
      <c r="BW34" s="40">
        <v>0</v>
      </c>
      <c r="BX34" s="40">
        <v>0</v>
      </c>
      <c r="BY34" s="40">
        <v>0</v>
      </c>
      <c r="BZ34" s="51">
        <f t="shared" si="0"/>
        <v>40461.599999999999</v>
      </c>
    </row>
    <row r="35" spans="1:78" x14ac:dyDescent="0.25">
      <c r="A35" s="36" t="s">
        <v>71</v>
      </c>
      <c r="B35" s="38" t="s">
        <v>152</v>
      </c>
      <c r="C35" s="42">
        <v>614360100001</v>
      </c>
      <c r="I35" s="38" t="s">
        <v>130</v>
      </c>
      <c r="J35" s="49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0</v>
      </c>
      <c r="Z35" s="40">
        <v>0</v>
      </c>
      <c r="AA35" s="49">
        <v>383</v>
      </c>
      <c r="AB35" s="40">
        <v>3265.1</v>
      </c>
      <c r="AC35" s="40">
        <v>1449</v>
      </c>
      <c r="AD35" s="40">
        <v>90</v>
      </c>
      <c r="AE35" s="40">
        <v>24</v>
      </c>
      <c r="AF35" s="40">
        <v>155</v>
      </c>
      <c r="AG35" s="40">
        <v>39</v>
      </c>
      <c r="AH35" s="40">
        <v>12</v>
      </c>
      <c r="AI35" s="40">
        <v>2784</v>
      </c>
      <c r="AJ35" s="40">
        <v>202</v>
      </c>
      <c r="AK35" s="40">
        <v>1530</v>
      </c>
      <c r="AL35" s="40">
        <v>0</v>
      </c>
      <c r="AM35" s="40">
        <v>36</v>
      </c>
      <c r="AN35" s="40">
        <v>0</v>
      </c>
      <c r="AO35" s="40">
        <v>132</v>
      </c>
      <c r="AP35" s="40">
        <v>0</v>
      </c>
      <c r="AQ35" s="40">
        <v>0</v>
      </c>
      <c r="AR35" s="49">
        <v>0</v>
      </c>
      <c r="AS35" s="40">
        <v>0</v>
      </c>
      <c r="AT35" s="40">
        <v>0</v>
      </c>
      <c r="AU35" s="40">
        <v>0</v>
      </c>
      <c r="AV35" s="40">
        <v>0</v>
      </c>
      <c r="AW35" s="40">
        <v>0</v>
      </c>
      <c r="AX35" s="40">
        <v>0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9">
        <v>0</v>
      </c>
      <c r="BJ35" s="40">
        <v>0</v>
      </c>
      <c r="BK35" s="40">
        <v>0</v>
      </c>
      <c r="BL35" s="40">
        <v>0</v>
      </c>
      <c r="BM35" s="40">
        <v>0</v>
      </c>
      <c r="BN35" s="40">
        <v>0</v>
      </c>
      <c r="BO35" s="40">
        <v>0</v>
      </c>
      <c r="BP35" s="40">
        <v>0</v>
      </c>
      <c r="BQ35" s="40">
        <v>0</v>
      </c>
      <c r="BR35" s="40">
        <v>0</v>
      </c>
      <c r="BS35" s="40">
        <v>0</v>
      </c>
      <c r="BT35" s="40">
        <v>0</v>
      </c>
      <c r="BU35" s="40">
        <v>0</v>
      </c>
      <c r="BV35" s="40">
        <v>0</v>
      </c>
      <c r="BW35" s="40">
        <v>0</v>
      </c>
      <c r="BX35" s="40">
        <v>0</v>
      </c>
      <c r="BY35" s="40">
        <v>0</v>
      </c>
      <c r="BZ35" s="51">
        <f t="shared" si="0"/>
        <v>10101.1</v>
      </c>
    </row>
    <row r="36" spans="1:78" x14ac:dyDescent="0.25">
      <c r="A36" s="36" t="s">
        <v>102</v>
      </c>
      <c r="B36" s="38" t="s">
        <v>199</v>
      </c>
      <c r="C36" s="42">
        <v>327571500011</v>
      </c>
      <c r="I36" s="38" t="s">
        <v>131</v>
      </c>
      <c r="J36" s="49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9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9">
        <v>0</v>
      </c>
      <c r="AS36" s="40">
        <v>0</v>
      </c>
      <c r="AT36" s="40">
        <v>0</v>
      </c>
      <c r="AU36" s="40">
        <v>0</v>
      </c>
      <c r="AV36" s="40">
        <v>0</v>
      </c>
      <c r="AW36" s="40">
        <v>0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9">
        <v>0</v>
      </c>
      <c r="BJ36" s="40">
        <v>0</v>
      </c>
      <c r="BK36" s="40">
        <v>0</v>
      </c>
      <c r="BL36" s="40">
        <v>0</v>
      </c>
      <c r="BM36" s="40">
        <v>0</v>
      </c>
      <c r="BN36" s="40">
        <v>0</v>
      </c>
      <c r="BO36" s="40">
        <v>0</v>
      </c>
      <c r="BP36" s="40">
        <v>0</v>
      </c>
      <c r="BQ36" s="40">
        <v>0</v>
      </c>
      <c r="BR36" s="40">
        <v>0</v>
      </c>
      <c r="BS36" s="40">
        <v>0</v>
      </c>
      <c r="BT36" s="40">
        <v>0</v>
      </c>
      <c r="BU36" s="40">
        <v>0</v>
      </c>
      <c r="BV36" s="40">
        <v>0</v>
      </c>
      <c r="BW36" s="40">
        <v>0</v>
      </c>
      <c r="BX36" s="40">
        <v>0</v>
      </c>
      <c r="BY36" s="40">
        <v>0</v>
      </c>
      <c r="BZ36" s="51">
        <f t="shared" si="0"/>
        <v>0</v>
      </c>
    </row>
    <row r="37" spans="1:78" x14ac:dyDescent="0.25">
      <c r="A37" s="36" t="s">
        <v>102</v>
      </c>
      <c r="B37" s="38" t="s">
        <v>199</v>
      </c>
      <c r="C37" s="42">
        <v>327571500012</v>
      </c>
      <c r="I37" s="38" t="s">
        <v>131</v>
      </c>
      <c r="J37" s="49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9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0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0</v>
      </c>
      <c r="AQ37" s="40">
        <v>0</v>
      </c>
      <c r="AR37" s="49">
        <v>0</v>
      </c>
      <c r="AS37" s="40">
        <v>0</v>
      </c>
      <c r="AT37" s="40">
        <v>0</v>
      </c>
      <c r="AU37" s="40">
        <v>0</v>
      </c>
      <c r="AV37" s="40">
        <v>0</v>
      </c>
      <c r="AW37" s="40">
        <v>0</v>
      </c>
      <c r="AX37" s="40">
        <v>0</v>
      </c>
      <c r="AY37" s="40">
        <v>0</v>
      </c>
      <c r="AZ37" s="40">
        <v>0</v>
      </c>
      <c r="BA37" s="40">
        <v>0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9">
        <v>0</v>
      </c>
      <c r="BJ37" s="40">
        <v>0</v>
      </c>
      <c r="BK37" s="40">
        <v>0</v>
      </c>
      <c r="BL37" s="40">
        <v>0</v>
      </c>
      <c r="BM37" s="40">
        <v>0</v>
      </c>
      <c r="BN37" s="40">
        <v>0</v>
      </c>
      <c r="BO37" s="40">
        <v>0</v>
      </c>
      <c r="BP37" s="40">
        <v>0</v>
      </c>
      <c r="BQ37" s="40">
        <v>0</v>
      </c>
      <c r="BR37" s="40">
        <v>0</v>
      </c>
      <c r="BS37" s="40">
        <v>0</v>
      </c>
      <c r="BT37" s="40">
        <v>0</v>
      </c>
      <c r="BU37" s="40">
        <v>0</v>
      </c>
      <c r="BV37" s="40">
        <v>0</v>
      </c>
      <c r="BW37" s="40">
        <v>0</v>
      </c>
      <c r="BX37" s="40">
        <v>0</v>
      </c>
      <c r="BY37" s="40">
        <v>0</v>
      </c>
      <c r="BZ37" s="51">
        <f t="shared" si="0"/>
        <v>0</v>
      </c>
    </row>
    <row r="38" spans="1:78" x14ac:dyDescent="0.25">
      <c r="A38" s="36" t="s">
        <v>102</v>
      </c>
      <c r="B38" s="38" t="s">
        <v>199</v>
      </c>
      <c r="C38" s="42">
        <v>327571500013</v>
      </c>
      <c r="I38" s="38" t="s">
        <v>131</v>
      </c>
      <c r="J38" s="49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0</v>
      </c>
      <c r="Z38" s="40">
        <v>0</v>
      </c>
      <c r="AA38" s="49">
        <v>0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0</v>
      </c>
      <c r="AQ38" s="40">
        <v>0</v>
      </c>
      <c r="AR38" s="49">
        <v>0</v>
      </c>
      <c r="AS38" s="40">
        <v>0</v>
      </c>
      <c r="AT38" s="40">
        <v>0</v>
      </c>
      <c r="AU38" s="40">
        <v>0</v>
      </c>
      <c r="AV38" s="40">
        <v>0</v>
      </c>
      <c r="AW38" s="40">
        <v>0</v>
      </c>
      <c r="AX38" s="40">
        <v>0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9">
        <v>0</v>
      </c>
      <c r="BJ38" s="40">
        <v>0</v>
      </c>
      <c r="BK38" s="40">
        <v>0</v>
      </c>
      <c r="BL38" s="40">
        <v>0</v>
      </c>
      <c r="BM38" s="40">
        <v>0</v>
      </c>
      <c r="BN38" s="40">
        <v>0</v>
      </c>
      <c r="BO38" s="40">
        <v>0</v>
      </c>
      <c r="BP38" s="40">
        <v>0</v>
      </c>
      <c r="BQ38" s="40">
        <v>0</v>
      </c>
      <c r="BR38" s="40">
        <v>0</v>
      </c>
      <c r="BS38" s="40">
        <v>0</v>
      </c>
      <c r="BT38" s="40">
        <v>0</v>
      </c>
      <c r="BU38" s="40">
        <v>0</v>
      </c>
      <c r="BV38" s="40">
        <v>0</v>
      </c>
      <c r="BW38" s="40">
        <v>0</v>
      </c>
      <c r="BX38" s="40">
        <v>0</v>
      </c>
      <c r="BY38" s="40">
        <v>0</v>
      </c>
      <c r="BZ38" s="51">
        <f t="shared" si="0"/>
        <v>0</v>
      </c>
    </row>
    <row r="39" spans="1:78" x14ac:dyDescent="0.25">
      <c r="A39" s="36" t="s">
        <v>102</v>
      </c>
      <c r="B39" s="38" t="s">
        <v>199</v>
      </c>
      <c r="C39" s="42">
        <v>327571500014</v>
      </c>
      <c r="I39" s="38" t="s">
        <v>131</v>
      </c>
      <c r="J39" s="49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0</v>
      </c>
      <c r="Z39" s="40">
        <v>0</v>
      </c>
      <c r="AA39" s="49">
        <v>0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</v>
      </c>
      <c r="AL39" s="40">
        <v>0</v>
      </c>
      <c r="AM39" s="40">
        <v>0</v>
      </c>
      <c r="AN39" s="40">
        <v>0</v>
      </c>
      <c r="AO39" s="40">
        <v>0</v>
      </c>
      <c r="AP39" s="40">
        <v>0</v>
      </c>
      <c r="AQ39" s="40">
        <v>0</v>
      </c>
      <c r="AR39" s="49">
        <v>0</v>
      </c>
      <c r="AS39" s="40">
        <v>0</v>
      </c>
      <c r="AT39" s="40">
        <v>0</v>
      </c>
      <c r="AU39" s="40">
        <v>0</v>
      </c>
      <c r="AV39" s="40">
        <v>0</v>
      </c>
      <c r="AW39" s="40">
        <v>0</v>
      </c>
      <c r="AX39" s="40">
        <v>0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9">
        <v>0</v>
      </c>
      <c r="BJ39" s="40">
        <v>0</v>
      </c>
      <c r="BK39" s="40">
        <v>0</v>
      </c>
      <c r="BL39" s="40">
        <v>0</v>
      </c>
      <c r="BM39" s="40">
        <v>0</v>
      </c>
      <c r="BN39" s="40">
        <v>0</v>
      </c>
      <c r="BO39" s="40">
        <v>0</v>
      </c>
      <c r="BP39" s="40">
        <v>0</v>
      </c>
      <c r="BQ39" s="40">
        <v>0</v>
      </c>
      <c r="BR39" s="40">
        <v>0</v>
      </c>
      <c r="BS39" s="40">
        <v>0</v>
      </c>
      <c r="BT39" s="40">
        <v>0</v>
      </c>
      <c r="BU39" s="40">
        <v>0</v>
      </c>
      <c r="BV39" s="40">
        <v>0</v>
      </c>
      <c r="BW39" s="40">
        <v>0</v>
      </c>
      <c r="BX39" s="40">
        <v>0</v>
      </c>
      <c r="BY39" s="40">
        <v>0</v>
      </c>
      <c r="BZ39" s="51">
        <f t="shared" si="0"/>
        <v>0</v>
      </c>
    </row>
    <row r="40" spans="1:78" x14ac:dyDescent="0.25">
      <c r="A40" s="36" t="s">
        <v>103</v>
      </c>
      <c r="B40" s="38" t="s">
        <v>193</v>
      </c>
      <c r="C40" s="42">
        <v>617731700001</v>
      </c>
      <c r="I40" s="38" t="s">
        <v>130</v>
      </c>
      <c r="J40" s="49">
        <v>765.80000000000041</v>
      </c>
      <c r="K40" s="40">
        <v>7048.0000000000064</v>
      </c>
      <c r="L40" s="40">
        <v>3374.0999999999954</v>
      </c>
      <c r="M40" s="40">
        <v>1498</v>
      </c>
      <c r="N40" s="40">
        <v>34.5</v>
      </c>
      <c r="O40" s="40">
        <v>350.3</v>
      </c>
      <c r="P40" s="40">
        <v>5.9</v>
      </c>
      <c r="Q40" s="40">
        <v>19</v>
      </c>
      <c r="R40" s="40">
        <v>3823.5999999999935</v>
      </c>
      <c r="S40" s="40">
        <v>124.00000000000001</v>
      </c>
      <c r="T40" s="40">
        <v>1843.799999999999</v>
      </c>
      <c r="U40" s="40">
        <v>0</v>
      </c>
      <c r="V40" s="40">
        <v>642.79999999999995</v>
      </c>
      <c r="W40" s="40">
        <v>63.000000000000007</v>
      </c>
      <c r="X40" s="40">
        <v>40.400000000000006</v>
      </c>
      <c r="Y40" s="40">
        <v>0</v>
      </c>
      <c r="Z40" s="40">
        <v>11</v>
      </c>
      <c r="AA40" s="49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40">
        <v>0</v>
      </c>
      <c r="AN40" s="40">
        <v>0</v>
      </c>
      <c r="AO40" s="40">
        <v>0</v>
      </c>
      <c r="AP40" s="40">
        <v>0</v>
      </c>
      <c r="AQ40" s="40">
        <v>0</v>
      </c>
      <c r="AR40" s="49">
        <v>0</v>
      </c>
      <c r="AS40" s="40">
        <v>0</v>
      </c>
      <c r="AT40" s="40">
        <v>0</v>
      </c>
      <c r="AU40" s="40">
        <v>0</v>
      </c>
      <c r="AV40" s="40">
        <v>0</v>
      </c>
      <c r="AW40" s="40">
        <v>0</v>
      </c>
      <c r="AX40" s="40">
        <v>0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9">
        <v>0</v>
      </c>
      <c r="BJ40" s="40">
        <v>0</v>
      </c>
      <c r="BK40" s="40">
        <v>0</v>
      </c>
      <c r="BL40" s="40">
        <v>0</v>
      </c>
      <c r="BM40" s="40">
        <v>0</v>
      </c>
      <c r="BN40" s="40">
        <v>0</v>
      </c>
      <c r="BO40" s="40">
        <v>0</v>
      </c>
      <c r="BP40" s="40">
        <v>0</v>
      </c>
      <c r="BQ40" s="40">
        <v>0</v>
      </c>
      <c r="BR40" s="40">
        <v>0</v>
      </c>
      <c r="BS40" s="40">
        <v>0</v>
      </c>
      <c r="BT40" s="40">
        <v>0</v>
      </c>
      <c r="BU40" s="40">
        <v>0</v>
      </c>
      <c r="BV40" s="40">
        <v>0</v>
      </c>
      <c r="BW40" s="40">
        <v>0</v>
      </c>
      <c r="BX40" s="40">
        <v>0</v>
      </c>
      <c r="BY40" s="40">
        <v>0</v>
      </c>
      <c r="BZ40" s="51">
        <f t="shared" si="0"/>
        <v>19644.199999999993</v>
      </c>
    </row>
    <row r="41" spans="1:78" x14ac:dyDescent="0.25">
      <c r="A41" s="36" t="s">
        <v>72</v>
      </c>
      <c r="B41" s="38" t="s">
        <v>153</v>
      </c>
      <c r="C41" s="42">
        <v>622600400001</v>
      </c>
      <c r="I41" s="38" t="s">
        <v>130</v>
      </c>
      <c r="J41" s="49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0</v>
      </c>
      <c r="Z41" s="40">
        <v>0</v>
      </c>
      <c r="AA41" s="49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</v>
      </c>
      <c r="AN41" s="40">
        <v>0</v>
      </c>
      <c r="AO41" s="40">
        <v>0</v>
      </c>
      <c r="AP41" s="40">
        <v>0</v>
      </c>
      <c r="AQ41" s="40">
        <v>0</v>
      </c>
      <c r="AR41" s="49">
        <v>4433.9100000000017</v>
      </c>
      <c r="AS41" s="40">
        <v>12603.850000000009</v>
      </c>
      <c r="AT41" s="40">
        <v>1554.74</v>
      </c>
      <c r="AU41" s="40">
        <v>1285.9999999999998</v>
      </c>
      <c r="AV41" s="40">
        <v>360</v>
      </c>
      <c r="AW41" s="40">
        <v>437.65000000000003</v>
      </c>
      <c r="AX41" s="40">
        <v>0</v>
      </c>
      <c r="AY41" s="40">
        <v>287.55</v>
      </c>
      <c r="AZ41" s="40">
        <v>8273.3700000000008</v>
      </c>
      <c r="BA41" s="40">
        <v>2805.83</v>
      </c>
      <c r="BB41" s="40">
        <v>3075.4599999999996</v>
      </c>
      <c r="BC41" s="40">
        <v>0</v>
      </c>
      <c r="BD41" s="40">
        <v>1457.88</v>
      </c>
      <c r="BE41" s="40">
        <v>363.90000000000003</v>
      </c>
      <c r="BF41" s="40">
        <v>605.9</v>
      </c>
      <c r="BG41" s="40">
        <v>0</v>
      </c>
      <c r="BH41" s="40">
        <v>232.5</v>
      </c>
      <c r="BI41" s="49">
        <v>0</v>
      </c>
      <c r="BJ41" s="40">
        <v>0</v>
      </c>
      <c r="BK41" s="40">
        <v>0</v>
      </c>
      <c r="BL41" s="40">
        <v>0</v>
      </c>
      <c r="BM41" s="40">
        <v>0</v>
      </c>
      <c r="BN41" s="40">
        <v>0</v>
      </c>
      <c r="BO41" s="40">
        <v>0</v>
      </c>
      <c r="BP41" s="40">
        <v>0</v>
      </c>
      <c r="BQ41" s="40">
        <v>0</v>
      </c>
      <c r="BR41" s="40">
        <v>0</v>
      </c>
      <c r="BS41" s="40">
        <v>0</v>
      </c>
      <c r="BT41" s="40">
        <v>0</v>
      </c>
      <c r="BU41" s="40">
        <v>0</v>
      </c>
      <c r="BV41" s="40">
        <v>0</v>
      </c>
      <c r="BW41" s="40">
        <v>0</v>
      </c>
      <c r="BX41" s="40">
        <v>0</v>
      </c>
      <c r="BY41" s="40">
        <v>0</v>
      </c>
      <c r="BZ41" s="51">
        <f t="shared" si="0"/>
        <v>37778.540000000015</v>
      </c>
    </row>
    <row r="42" spans="1:78" x14ac:dyDescent="0.25">
      <c r="A42" s="36" t="s">
        <v>73</v>
      </c>
      <c r="B42" s="38" t="s">
        <v>154</v>
      </c>
      <c r="C42" s="42">
        <v>330799200005</v>
      </c>
      <c r="I42" s="38" t="s">
        <v>130</v>
      </c>
      <c r="J42" s="49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9">
        <v>291.5</v>
      </c>
      <c r="AB42" s="40">
        <v>2931</v>
      </c>
      <c r="AC42" s="40">
        <v>733.5</v>
      </c>
      <c r="AD42" s="40">
        <v>2570</v>
      </c>
      <c r="AE42" s="40">
        <v>0</v>
      </c>
      <c r="AF42" s="40">
        <v>121.5</v>
      </c>
      <c r="AG42" s="40">
        <v>48</v>
      </c>
      <c r="AH42" s="40">
        <v>14</v>
      </c>
      <c r="AI42" s="40">
        <v>2609</v>
      </c>
      <c r="AJ42" s="40">
        <v>151</v>
      </c>
      <c r="AK42" s="40">
        <v>1830</v>
      </c>
      <c r="AL42" s="40">
        <v>0</v>
      </c>
      <c r="AM42" s="40">
        <v>1970</v>
      </c>
      <c r="AN42" s="40">
        <v>0</v>
      </c>
      <c r="AO42" s="40">
        <v>220</v>
      </c>
      <c r="AP42" s="40">
        <v>0</v>
      </c>
      <c r="AQ42" s="40">
        <v>28</v>
      </c>
      <c r="AR42" s="49">
        <v>0</v>
      </c>
      <c r="AS42" s="40">
        <v>0</v>
      </c>
      <c r="AT42" s="40">
        <v>0</v>
      </c>
      <c r="AU42" s="40">
        <v>0</v>
      </c>
      <c r="AV42" s="40">
        <v>0</v>
      </c>
      <c r="AW42" s="40">
        <v>0</v>
      </c>
      <c r="AX42" s="40">
        <v>0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9">
        <v>0</v>
      </c>
      <c r="BJ42" s="40">
        <v>0</v>
      </c>
      <c r="BK42" s="40">
        <v>0</v>
      </c>
      <c r="BL42" s="40">
        <v>0</v>
      </c>
      <c r="BM42" s="40">
        <v>0</v>
      </c>
      <c r="BN42" s="40">
        <v>0</v>
      </c>
      <c r="BO42" s="40">
        <v>0</v>
      </c>
      <c r="BP42" s="40">
        <v>0</v>
      </c>
      <c r="BQ42" s="40">
        <v>0</v>
      </c>
      <c r="BR42" s="40">
        <v>0</v>
      </c>
      <c r="BS42" s="40">
        <v>0</v>
      </c>
      <c r="BT42" s="40">
        <v>0</v>
      </c>
      <c r="BU42" s="40">
        <v>0</v>
      </c>
      <c r="BV42" s="40">
        <v>0</v>
      </c>
      <c r="BW42" s="40">
        <v>0</v>
      </c>
      <c r="BX42" s="40">
        <v>0</v>
      </c>
      <c r="BY42" s="40">
        <v>0</v>
      </c>
      <c r="BZ42" s="51">
        <f t="shared" si="0"/>
        <v>13517.5</v>
      </c>
    </row>
    <row r="43" spans="1:78" x14ac:dyDescent="0.25">
      <c r="A43" s="36" t="s">
        <v>74</v>
      </c>
      <c r="B43" s="38" t="s">
        <v>155</v>
      </c>
      <c r="C43" s="42">
        <v>613924600001</v>
      </c>
      <c r="I43" s="38" t="s">
        <v>130</v>
      </c>
      <c r="J43" s="49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9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0</v>
      </c>
      <c r="AP43" s="40">
        <v>0</v>
      </c>
      <c r="AQ43" s="40">
        <v>0</v>
      </c>
      <c r="AR43" s="49">
        <v>9697.9599999999955</v>
      </c>
      <c r="AS43" s="40">
        <v>56172.299999999865</v>
      </c>
      <c r="AT43" s="40">
        <v>11630.789999999994</v>
      </c>
      <c r="AU43" s="40">
        <v>1112.0700000000004</v>
      </c>
      <c r="AV43" s="40">
        <v>953.93999999999994</v>
      </c>
      <c r="AW43" s="40">
        <v>2512.8800000000006</v>
      </c>
      <c r="AX43" s="40">
        <v>131.47999999999999</v>
      </c>
      <c r="AY43" s="40">
        <v>3.99</v>
      </c>
      <c r="AZ43" s="40">
        <v>49039.77999999989</v>
      </c>
      <c r="BA43" s="40">
        <v>8069.0999999999995</v>
      </c>
      <c r="BB43" s="40">
        <v>19252.100000000002</v>
      </c>
      <c r="BC43" s="40">
        <v>0</v>
      </c>
      <c r="BD43" s="40">
        <v>1539.9900000000005</v>
      </c>
      <c r="BE43" s="40">
        <v>1365.9800000000002</v>
      </c>
      <c r="BF43" s="40">
        <v>1648.29</v>
      </c>
      <c r="BG43" s="40">
        <v>0</v>
      </c>
      <c r="BH43" s="40">
        <v>0</v>
      </c>
      <c r="BI43" s="49">
        <v>0</v>
      </c>
      <c r="BJ43" s="40">
        <v>0</v>
      </c>
      <c r="BK43" s="40">
        <v>0</v>
      </c>
      <c r="BL43" s="40">
        <v>0</v>
      </c>
      <c r="BM43" s="40">
        <v>0</v>
      </c>
      <c r="BN43" s="40">
        <v>0</v>
      </c>
      <c r="BO43" s="40">
        <v>0</v>
      </c>
      <c r="BP43" s="40">
        <v>0</v>
      </c>
      <c r="BQ43" s="40">
        <v>0</v>
      </c>
      <c r="BR43" s="40">
        <v>0</v>
      </c>
      <c r="BS43" s="40">
        <v>0</v>
      </c>
      <c r="BT43" s="40">
        <v>0</v>
      </c>
      <c r="BU43" s="40">
        <v>0</v>
      </c>
      <c r="BV43" s="40">
        <v>0</v>
      </c>
      <c r="BW43" s="40">
        <v>0</v>
      </c>
      <c r="BX43" s="40">
        <v>0</v>
      </c>
      <c r="BY43" s="40">
        <v>0</v>
      </c>
      <c r="BZ43" s="51">
        <f t="shared" si="0"/>
        <v>163130.64999999979</v>
      </c>
    </row>
    <row r="44" spans="1:78" x14ac:dyDescent="0.25">
      <c r="A44" s="36" t="s">
        <v>104</v>
      </c>
      <c r="B44" s="38" t="s">
        <v>178</v>
      </c>
      <c r="C44" s="42">
        <v>354952500003</v>
      </c>
      <c r="I44" s="38" t="s">
        <v>130</v>
      </c>
      <c r="J44" s="49">
        <v>712.4</v>
      </c>
      <c r="K44" s="40">
        <v>1604.68</v>
      </c>
      <c r="L44" s="40">
        <v>517.14</v>
      </c>
      <c r="M44" s="40">
        <v>3708.7800000000007</v>
      </c>
      <c r="N44" s="40">
        <v>0</v>
      </c>
      <c r="O44" s="40">
        <v>0</v>
      </c>
      <c r="P44" s="40">
        <v>0</v>
      </c>
      <c r="Q44" s="40">
        <v>0</v>
      </c>
      <c r="R44" s="40">
        <v>940.9</v>
      </c>
      <c r="S44" s="40">
        <v>261.56</v>
      </c>
      <c r="T44" s="40">
        <v>136.5</v>
      </c>
      <c r="U44" s="40">
        <v>0</v>
      </c>
      <c r="V44" s="40">
        <v>2608.35</v>
      </c>
      <c r="W44" s="40">
        <v>0</v>
      </c>
      <c r="X44" s="40">
        <v>0</v>
      </c>
      <c r="Y44" s="40">
        <v>0</v>
      </c>
      <c r="Z44" s="40">
        <v>0</v>
      </c>
      <c r="AA44" s="49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0</v>
      </c>
      <c r="AQ44" s="40">
        <v>0</v>
      </c>
      <c r="AR44" s="49">
        <v>0</v>
      </c>
      <c r="AS44" s="40">
        <v>0</v>
      </c>
      <c r="AT44" s="40">
        <v>0</v>
      </c>
      <c r="AU44" s="40">
        <v>0</v>
      </c>
      <c r="AV44" s="40">
        <v>0</v>
      </c>
      <c r="AW44" s="40">
        <v>0</v>
      </c>
      <c r="AX44" s="40">
        <v>0</v>
      </c>
      <c r="AY44" s="40">
        <v>0</v>
      </c>
      <c r="AZ44" s="40">
        <v>0</v>
      </c>
      <c r="BA44" s="40">
        <v>0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9">
        <v>0</v>
      </c>
      <c r="BJ44" s="40">
        <v>0</v>
      </c>
      <c r="BK44" s="40">
        <v>0</v>
      </c>
      <c r="BL44" s="40">
        <v>0</v>
      </c>
      <c r="BM44" s="40">
        <v>0</v>
      </c>
      <c r="BN44" s="40">
        <v>0</v>
      </c>
      <c r="BO44" s="40">
        <v>0</v>
      </c>
      <c r="BP44" s="40">
        <v>0</v>
      </c>
      <c r="BQ44" s="40">
        <v>0</v>
      </c>
      <c r="BR44" s="40">
        <v>0</v>
      </c>
      <c r="BS44" s="40">
        <v>0</v>
      </c>
      <c r="BT44" s="40">
        <v>0</v>
      </c>
      <c r="BU44" s="40">
        <v>0</v>
      </c>
      <c r="BV44" s="40">
        <v>0</v>
      </c>
      <c r="BW44" s="40">
        <v>0</v>
      </c>
      <c r="BX44" s="40">
        <v>0</v>
      </c>
      <c r="BY44" s="40">
        <v>0</v>
      </c>
      <c r="BZ44" s="51">
        <f t="shared" si="0"/>
        <v>10490.31</v>
      </c>
    </row>
    <row r="45" spans="1:78" x14ac:dyDescent="0.25">
      <c r="A45" s="36" t="s">
        <v>105</v>
      </c>
      <c r="B45" s="38" t="s">
        <v>156</v>
      </c>
      <c r="C45" s="42">
        <v>600940900001</v>
      </c>
      <c r="I45" s="38" t="s">
        <v>129</v>
      </c>
      <c r="J45" s="49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  <c r="AA45" s="49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0</v>
      </c>
      <c r="AR45" s="49">
        <v>18858.470000000005</v>
      </c>
      <c r="AS45" s="40">
        <v>43184.830000000067</v>
      </c>
      <c r="AT45" s="40">
        <v>4738.8499999999995</v>
      </c>
      <c r="AU45" s="40">
        <v>2653.9</v>
      </c>
      <c r="AV45" s="40">
        <v>270.3</v>
      </c>
      <c r="AW45" s="40">
        <v>327.58999999999997</v>
      </c>
      <c r="AX45" s="40">
        <v>158.1</v>
      </c>
      <c r="AY45" s="40">
        <v>110.69999999999999</v>
      </c>
      <c r="AZ45" s="40">
        <v>71798.85000000018</v>
      </c>
      <c r="BA45" s="40">
        <v>38949.600000000042</v>
      </c>
      <c r="BB45" s="40">
        <v>5614.0999999999958</v>
      </c>
      <c r="BC45" s="40">
        <v>0</v>
      </c>
      <c r="BD45" s="40">
        <v>1648.3600000000004</v>
      </c>
      <c r="BE45" s="40">
        <v>352.70000000000005</v>
      </c>
      <c r="BF45" s="40">
        <v>65.400000000000006</v>
      </c>
      <c r="BG45" s="40">
        <v>0</v>
      </c>
      <c r="BH45" s="40">
        <v>0</v>
      </c>
      <c r="BI45" s="49">
        <v>0</v>
      </c>
      <c r="BJ45" s="40">
        <v>0</v>
      </c>
      <c r="BK45" s="40">
        <v>0</v>
      </c>
      <c r="BL45" s="40">
        <v>0</v>
      </c>
      <c r="BM45" s="40">
        <v>0</v>
      </c>
      <c r="BN45" s="40">
        <v>0</v>
      </c>
      <c r="BO45" s="40">
        <v>0</v>
      </c>
      <c r="BP45" s="40">
        <v>0</v>
      </c>
      <c r="BQ45" s="40">
        <v>0</v>
      </c>
      <c r="BR45" s="40">
        <v>0</v>
      </c>
      <c r="BS45" s="40">
        <v>0</v>
      </c>
      <c r="BT45" s="40">
        <v>0</v>
      </c>
      <c r="BU45" s="40">
        <v>0</v>
      </c>
      <c r="BV45" s="40">
        <v>0</v>
      </c>
      <c r="BW45" s="40">
        <v>0</v>
      </c>
      <c r="BX45" s="40">
        <v>0</v>
      </c>
      <c r="BY45" s="40">
        <v>0</v>
      </c>
      <c r="BZ45" s="51">
        <f t="shared" si="0"/>
        <v>188731.75000000029</v>
      </c>
    </row>
    <row r="46" spans="1:78" x14ac:dyDescent="0.25">
      <c r="A46" s="36" t="s">
        <v>106</v>
      </c>
      <c r="B46" s="38" t="s">
        <v>157</v>
      </c>
      <c r="C46" s="42">
        <v>602571900001</v>
      </c>
      <c r="I46" s="38" t="s">
        <v>129</v>
      </c>
      <c r="J46" s="49">
        <v>0</v>
      </c>
      <c r="K46" s="40">
        <v>644.60000000000014</v>
      </c>
      <c r="L46" s="40">
        <v>159.80000000000001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406.40000000000003</v>
      </c>
      <c r="S46" s="40">
        <v>35.5</v>
      </c>
      <c r="T46" s="40">
        <v>28.6</v>
      </c>
      <c r="U46" s="40">
        <v>0</v>
      </c>
      <c r="V46" s="40">
        <v>0</v>
      </c>
      <c r="W46" s="40">
        <v>0</v>
      </c>
      <c r="X46" s="40">
        <v>0</v>
      </c>
      <c r="Y46" s="40">
        <v>0</v>
      </c>
      <c r="Z46" s="40">
        <v>0</v>
      </c>
      <c r="AA46" s="49">
        <v>1220.5</v>
      </c>
      <c r="AB46" s="40">
        <v>4650.4999999999964</v>
      </c>
      <c r="AC46" s="40">
        <v>2441</v>
      </c>
      <c r="AD46" s="40">
        <v>79.099999999999994</v>
      </c>
      <c r="AE46" s="40">
        <v>2.2000000000000002</v>
      </c>
      <c r="AF46" s="40">
        <v>50.9</v>
      </c>
      <c r="AG46" s="40">
        <v>3</v>
      </c>
      <c r="AH46" s="40">
        <v>0</v>
      </c>
      <c r="AI46" s="40">
        <v>2519.1999999999975</v>
      </c>
      <c r="AJ46" s="40">
        <v>205.6</v>
      </c>
      <c r="AK46" s="40">
        <v>470.5</v>
      </c>
      <c r="AL46" s="40">
        <v>0</v>
      </c>
      <c r="AM46" s="40">
        <v>40.299999999999997</v>
      </c>
      <c r="AN46" s="40">
        <v>6.4</v>
      </c>
      <c r="AO46" s="40">
        <v>7.8</v>
      </c>
      <c r="AP46" s="40">
        <v>0</v>
      </c>
      <c r="AQ46" s="40">
        <v>0</v>
      </c>
      <c r="AR46" s="49">
        <v>639.5</v>
      </c>
      <c r="AS46" s="40">
        <v>2243.0000000000005</v>
      </c>
      <c r="AT46" s="40">
        <v>1660.7500000000002</v>
      </c>
      <c r="AU46" s="40">
        <v>15.5</v>
      </c>
      <c r="AV46" s="40">
        <v>4</v>
      </c>
      <c r="AW46" s="40">
        <v>12</v>
      </c>
      <c r="AX46" s="40">
        <v>0</v>
      </c>
      <c r="AY46" s="40">
        <v>0</v>
      </c>
      <c r="AZ46" s="40">
        <v>1973.2</v>
      </c>
      <c r="BA46" s="40">
        <v>21.2</v>
      </c>
      <c r="BB46" s="40">
        <v>171.6</v>
      </c>
      <c r="BC46" s="40">
        <v>0</v>
      </c>
      <c r="BD46" s="40">
        <v>117.19999999999999</v>
      </c>
      <c r="BE46" s="40">
        <v>6.2</v>
      </c>
      <c r="BF46" s="40">
        <v>26</v>
      </c>
      <c r="BG46" s="40">
        <v>0</v>
      </c>
      <c r="BH46" s="40">
        <v>0</v>
      </c>
      <c r="BI46" s="49">
        <v>0</v>
      </c>
      <c r="BJ46" s="40">
        <v>0</v>
      </c>
      <c r="BK46" s="40">
        <v>0</v>
      </c>
      <c r="BL46" s="40">
        <v>0</v>
      </c>
      <c r="BM46" s="40">
        <v>0</v>
      </c>
      <c r="BN46" s="40">
        <v>0</v>
      </c>
      <c r="BO46" s="40">
        <v>0</v>
      </c>
      <c r="BP46" s="40">
        <v>0</v>
      </c>
      <c r="BQ46" s="40">
        <v>0</v>
      </c>
      <c r="BR46" s="40">
        <v>0</v>
      </c>
      <c r="BS46" s="40">
        <v>0</v>
      </c>
      <c r="BT46" s="40">
        <v>0</v>
      </c>
      <c r="BU46" s="40">
        <v>0</v>
      </c>
      <c r="BV46" s="40">
        <v>0</v>
      </c>
      <c r="BW46" s="40">
        <v>0</v>
      </c>
      <c r="BX46" s="40">
        <v>0</v>
      </c>
      <c r="BY46" s="40">
        <v>0</v>
      </c>
      <c r="BZ46" s="51">
        <f t="shared" si="0"/>
        <v>19862.049999999996</v>
      </c>
    </row>
    <row r="47" spans="1:78" x14ac:dyDescent="0.25">
      <c r="A47" s="36" t="s">
        <v>107</v>
      </c>
      <c r="B47" s="38" t="s">
        <v>173</v>
      </c>
      <c r="C47" s="42">
        <v>596708800001</v>
      </c>
      <c r="I47" s="38" t="s">
        <v>131</v>
      </c>
      <c r="J47" s="49">
        <v>780.5</v>
      </c>
      <c r="K47" s="40">
        <v>2825</v>
      </c>
      <c r="L47" s="40">
        <v>134.5</v>
      </c>
      <c r="M47" s="40">
        <v>0</v>
      </c>
      <c r="N47" s="40">
        <v>0</v>
      </c>
      <c r="O47" s="40">
        <v>204</v>
      </c>
      <c r="P47" s="40">
        <v>0</v>
      </c>
      <c r="Q47" s="40">
        <v>0</v>
      </c>
      <c r="R47" s="40">
        <v>2853</v>
      </c>
      <c r="S47" s="40">
        <v>207</v>
      </c>
      <c r="T47" s="40">
        <v>554</v>
      </c>
      <c r="U47" s="40">
        <v>0</v>
      </c>
      <c r="V47" s="40">
        <v>0.5</v>
      </c>
      <c r="W47" s="40">
        <v>36</v>
      </c>
      <c r="X47" s="40">
        <v>30</v>
      </c>
      <c r="Y47" s="40">
        <v>0</v>
      </c>
      <c r="Z47" s="40">
        <v>0</v>
      </c>
      <c r="AA47" s="49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  <c r="AR47" s="49">
        <v>0</v>
      </c>
      <c r="AS47" s="40">
        <v>0</v>
      </c>
      <c r="AT47" s="40">
        <v>0</v>
      </c>
      <c r="AU47" s="40">
        <v>0</v>
      </c>
      <c r="AV47" s="40">
        <v>0</v>
      </c>
      <c r="AW47" s="40">
        <v>0</v>
      </c>
      <c r="AX47" s="40">
        <v>0</v>
      </c>
      <c r="AY47" s="40"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9">
        <v>0</v>
      </c>
      <c r="BJ47" s="40">
        <v>0</v>
      </c>
      <c r="BK47" s="40">
        <v>0</v>
      </c>
      <c r="BL47" s="40">
        <v>0</v>
      </c>
      <c r="BM47" s="40">
        <v>0</v>
      </c>
      <c r="BN47" s="40">
        <v>0</v>
      </c>
      <c r="BO47" s="40">
        <v>0</v>
      </c>
      <c r="BP47" s="40">
        <v>0</v>
      </c>
      <c r="BQ47" s="40">
        <v>0</v>
      </c>
      <c r="BR47" s="40">
        <v>0</v>
      </c>
      <c r="BS47" s="40">
        <v>0</v>
      </c>
      <c r="BT47" s="40">
        <v>0</v>
      </c>
      <c r="BU47" s="40">
        <v>0</v>
      </c>
      <c r="BV47" s="40">
        <v>0</v>
      </c>
      <c r="BW47" s="40">
        <v>0</v>
      </c>
      <c r="BX47" s="40">
        <v>0</v>
      </c>
      <c r="BY47" s="40">
        <v>0</v>
      </c>
      <c r="BZ47" s="51">
        <f t="shared" si="0"/>
        <v>7624.5</v>
      </c>
    </row>
    <row r="48" spans="1:78" x14ac:dyDescent="0.25">
      <c r="A48" s="36" t="s">
        <v>108</v>
      </c>
      <c r="B48" s="38" t="s">
        <v>158</v>
      </c>
      <c r="C48" s="42">
        <v>603765300001</v>
      </c>
      <c r="I48" s="38" t="s">
        <v>129</v>
      </c>
      <c r="J48" s="49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0</v>
      </c>
      <c r="Z48" s="40">
        <v>0</v>
      </c>
      <c r="AA48" s="49">
        <v>6097.2</v>
      </c>
      <c r="AB48" s="40">
        <v>13020.8</v>
      </c>
      <c r="AC48" s="40">
        <v>1774</v>
      </c>
      <c r="AD48" s="40">
        <v>533</v>
      </c>
      <c r="AE48" s="40">
        <v>87</v>
      </c>
      <c r="AF48" s="40">
        <v>71</v>
      </c>
      <c r="AG48" s="40">
        <v>0</v>
      </c>
      <c r="AH48" s="40">
        <v>60</v>
      </c>
      <c r="AI48" s="40">
        <v>18768.5</v>
      </c>
      <c r="AJ48" s="40">
        <v>3664</v>
      </c>
      <c r="AK48" s="40">
        <v>2215.5</v>
      </c>
      <c r="AL48" s="40">
        <v>0</v>
      </c>
      <c r="AM48" s="40">
        <v>462</v>
      </c>
      <c r="AN48" s="40">
        <v>5</v>
      </c>
      <c r="AO48" s="40">
        <v>74</v>
      </c>
      <c r="AP48" s="40">
        <v>0</v>
      </c>
      <c r="AQ48" s="40">
        <v>0</v>
      </c>
      <c r="AR48" s="49">
        <v>0</v>
      </c>
      <c r="AS48" s="40">
        <v>0</v>
      </c>
      <c r="AT48" s="40">
        <v>0</v>
      </c>
      <c r="AU48" s="40">
        <v>0</v>
      </c>
      <c r="AV48" s="40">
        <v>0</v>
      </c>
      <c r="AW48" s="40">
        <v>0</v>
      </c>
      <c r="AX48" s="40">
        <v>0</v>
      </c>
      <c r="AY48" s="40">
        <v>0</v>
      </c>
      <c r="AZ48" s="40">
        <v>0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9">
        <v>0</v>
      </c>
      <c r="BJ48" s="40">
        <v>0</v>
      </c>
      <c r="BK48" s="40">
        <v>0</v>
      </c>
      <c r="BL48" s="40">
        <v>0</v>
      </c>
      <c r="BM48" s="40">
        <v>0</v>
      </c>
      <c r="BN48" s="40">
        <v>0</v>
      </c>
      <c r="BO48" s="40">
        <v>0</v>
      </c>
      <c r="BP48" s="40">
        <v>0</v>
      </c>
      <c r="BQ48" s="40">
        <v>0</v>
      </c>
      <c r="BR48" s="40">
        <v>0</v>
      </c>
      <c r="BS48" s="40">
        <v>0</v>
      </c>
      <c r="BT48" s="40">
        <v>0</v>
      </c>
      <c r="BU48" s="40">
        <v>0</v>
      </c>
      <c r="BV48" s="40">
        <v>0</v>
      </c>
      <c r="BW48" s="40">
        <v>0</v>
      </c>
      <c r="BX48" s="40">
        <v>0</v>
      </c>
      <c r="BY48" s="40">
        <v>0</v>
      </c>
      <c r="BZ48" s="51">
        <f t="shared" si="0"/>
        <v>46832</v>
      </c>
    </row>
    <row r="49" spans="1:78" x14ac:dyDescent="0.25">
      <c r="A49" s="36" t="s">
        <v>109</v>
      </c>
      <c r="B49" s="38" t="s">
        <v>184</v>
      </c>
      <c r="C49" s="42">
        <v>609727900001</v>
      </c>
      <c r="I49" s="38" t="s">
        <v>130</v>
      </c>
      <c r="J49" s="49">
        <v>973.7</v>
      </c>
      <c r="K49" s="40">
        <v>6560.4899999999989</v>
      </c>
      <c r="L49" s="40">
        <v>1255.5800000000002</v>
      </c>
      <c r="M49" s="40">
        <v>282.99</v>
      </c>
      <c r="N49" s="40">
        <v>0</v>
      </c>
      <c r="O49" s="40">
        <v>41.5</v>
      </c>
      <c r="P49" s="40">
        <v>0.3</v>
      </c>
      <c r="Q49" s="40">
        <v>5.7</v>
      </c>
      <c r="R49" s="40">
        <v>3825.7200000000007</v>
      </c>
      <c r="S49" s="40">
        <v>872.5</v>
      </c>
      <c r="T49" s="40">
        <v>1251.9099999999999</v>
      </c>
      <c r="U49" s="40">
        <v>0</v>
      </c>
      <c r="V49" s="40">
        <v>214.13</v>
      </c>
      <c r="W49" s="40">
        <v>118.3</v>
      </c>
      <c r="X49" s="40">
        <v>49</v>
      </c>
      <c r="Y49" s="40">
        <v>0</v>
      </c>
      <c r="Z49" s="40">
        <v>0</v>
      </c>
      <c r="AA49" s="49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9">
        <v>0</v>
      </c>
      <c r="AS49" s="40">
        <v>0</v>
      </c>
      <c r="AT49" s="40">
        <v>0</v>
      </c>
      <c r="AU49" s="40">
        <v>0</v>
      </c>
      <c r="AV49" s="40">
        <v>0</v>
      </c>
      <c r="AW49" s="40">
        <v>0</v>
      </c>
      <c r="AX49" s="40">
        <v>0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9">
        <v>0</v>
      </c>
      <c r="BJ49" s="40">
        <v>0</v>
      </c>
      <c r="BK49" s="40">
        <v>0</v>
      </c>
      <c r="BL49" s="40">
        <v>0</v>
      </c>
      <c r="BM49" s="40">
        <v>0</v>
      </c>
      <c r="BN49" s="40">
        <v>0</v>
      </c>
      <c r="BO49" s="40">
        <v>0</v>
      </c>
      <c r="BP49" s="40">
        <v>0</v>
      </c>
      <c r="BQ49" s="40">
        <v>0</v>
      </c>
      <c r="BR49" s="40">
        <v>0</v>
      </c>
      <c r="BS49" s="40">
        <v>0</v>
      </c>
      <c r="BT49" s="40">
        <v>0</v>
      </c>
      <c r="BU49" s="40">
        <v>0</v>
      </c>
      <c r="BV49" s="40">
        <v>0</v>
      </c>
      <c r="BW49" s="40">
        <v>0</v>
      </c>
      <c r="BX49" s="40">
        <v>0</v>
      </c>
      <c r="BY49" s="40">
        <v>0</v>
      </c>
      <c r="BZ49" s="51">
        <f t="shared" si="0"/>
        <v>15451.819999999998</v>
      </c>
    </row>
    <row r="50" spans="1:78" x14ac:dyDescent="0.25">
      <c r="A50" s="36" t="s">
        <v>75</v>
      </c>
      <c r="B50" s="38" t="s">
        <v>159</v>
      </c>
      <c r="C50" s="42">
        <v>607922800001</v>
      </c>
      <c r="I50" s="38" t="s">
        <v>130</v>
      </c>
      <c r="J50" s="49">
        <v>587.45000000000005</v>
      </c>
      <c r="K50" s="40">
        <v>5422.9</v>
      </c>
      <c r="L50" s="40">
        <v>1752.7000000000012</v>
      </c>
      <c r="M50" s="40">
        <v>137.79999999999995</v>
      </c>
      <c r="N50" s="40">
        <v>32.4</v>
      </c>
      <c r="O50" s="40">
        <v>129.19999999999999</v>
      </c>
      <c r="P50" s="40">
        <v>0</v>
      </c>
      <c r="Q50" s="40">
        <v>0</v>
      </c>
      <c r="R50" s="40">
        <v>2408</v>
      </c>
      <c r="S50" s="40">
        <v>291.00000000000006</v>
      </c>
      <c r="T50" s="40">
        <v>1318.5</v>
      </c>
      <c r="U50" s="40">
        <v>0</v>
      </c>
      <c r="V50" s="40">
        <v>193.2</v>
      </c>
      <c r="W50" s="40">
        <v>20</v>
      </c>
      <c r="X50" s="40">
        <v>90.4</v>
      </c>
      <c r="Y50" s="40">
        <v>0</v>
      </c>
      <c r="Z50" s="40">
        <v>0</v>
      </c>
      <c r="AA50" s="49">
        <v>843.50000000000023</v>
      </c>
      <c r="AB50" s="40">
        <v>6726.8499999999922</v>
      </c>
      <c r="AC50" s="40">
        <v>2277.0000000000014</v>
      </c>
      <c r="AD50" s="40">
        <v>157.6</v>
      </c>
      <c r="AE50" s="40">
        <v>106.8</v>
      </c>
      <c r="AF50" s="40">
        <v>136.49999999999997</v>
      </c>
      <c r="AG50" s="40">
        <v>0</v>
      </c>
      <c r="AH50" s="40">
        <v>0</v>
      </c>
      <c r="AI50" s="40">
        <v>2832.4000000000015</v>
      </c>
      <c r="AJ50" s="40">
        <v>329.29999999999995</v>
      </c>
      <c r="AK50" s="40">
        <v>1279.2499999999998</v>
      </c>
      <c r="AL50" s="40">
        <v>0</v>
      </c>
      <c r="AM50" s="40">
        <v>227</v>
      </c>
      <c r="AN50" s="40">
        <v>111.2</v>
      </c>
      <c r="AO50" s="40">
        <v>108.90000000000002</v>
      </c>
      <c r="AP50" s="40">
        <v>0</v>
      </c>
      <c r="AQ50" s="40">
        <v>0</v>
      </c>
      <c r="AR50" s="49">
        <v>0</v>
      </c>
      <c r="AS50" s="40">
        <v>0</v>
      </c>
      <c r="AT50" s="40">
        <v>0</v>
      </c>
      <c r="AU50" s="40">
        <v>0</v>
      </c>
      <c r="AV50" s="40">
        <v>0</v>
      </c>
      <c r="AW50" s="40">
        <v>0</v>
      </c>
      <c r="AX50" s="40">
        <v>0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9">
        <v>0</v>
      </c>
      <c r="BJ50" s="40">
        <v>0</v>
      </c>
      <c r="BK50" s="40">
        <v>0</v>
      </c>
      <c r="BL50" s="40">
        <v>0</v>
      </c>
      <c r="BM50" s="40">
        <v>0</v>
      </c>
      <c r="BN50" s="40">
        <v>0</v>
      </c>
      <c r="BO50" s="40">
        <v>0</v>
      </c>
      <c r="BP50" s="40">
        <v>0</v>
      </c>
      <c r="BQ50" s="40">
        <v>0</v>
      </c>
      <c r="BR50" s="40">
        <v>0</v>
      </c>
      <c r="BS50" s="40">
        <v>0</v>
      </c>
      <c r="BT50" s="40">
        <v>0</v>
      </c>
      <c r="BU50" s="40">
        <v>0</v>
      </c>
      <c r="BV50" s="40">
        <v>0</v>
      </c>
      <c r="BW50" s="40">
        <v>0</v>
      </c>
      <c r="BX50" s="40">
        <v>0</v>
      </c>
      <c r="BY50" s="40">
        <v>0</v>
      </c>
      <c r="BZ50" s="51">
        <f t="shared" si="0"/>
        <v>27519.849999999995</v>
      </c>
    </row>
    <row r="51" spans="1:78" x14ac:dyDescent="0.25">
      <c r="A51" s="36" t="s">
        <v>76</v>
      </c>
      <c r="B51" s="38" t="s">
        <v>160</v>
      </c>
      <c r="C51" s="42">
        <v>611731200001</v>
      </c>
      <c r="I51" s="38" t="s">
        <v>130</v>
      </c>
      <c r="J51" s="49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0</v>
      </c>
      <c r="Z51" s="40">
        <v>0</v>
      </c>
      <c r="AA51" s="49">
        <v>2343.5000000000005</v>
      </c>
      <c r="AB51" s="40">
        <v>9170.1699999999873</v>
      </c>
      <c r="AC51" s="40">
        <v>471.5</v>
      </c>
      <c r="AD51" s="40">
        <v>89.4</v>
      </c>
      <c r="AE51" s="40">
        <v>0</v>
      </c>
      <c r="AF51" s="40">
        <v>201.5</v>
      </c>
      <c r="AG51" s="40">
        <v>0</v>
      </c>
      <c r="AH51" s="40">
        <v>0</v>
      </c>
      <c r="AI51" s="40">
        <v>10385.919999999991</v>
      </c>
      <c r="AJ51" s="40">
        <v>2102.8700000000003</v>
      </c>
      <c r="AK51" s="40">
        <v>4602.97</v>
      </c>
      <c r="AL51" s="40">
        <v>0</v>
      </c>
      <c r="AM51" s="40">
        <v>97.9</v>
      </c>
      <c r="AN51" s="40">
        <v>42</v>
      </c>
      <c r="AO51" s="40">
        <v>448.95</v>
      </c>
      <c r="AP51" s="40">
        <v>0</v>
      </c>
      <c r="AQ51" s="40">
        <v>0</v>
      </c>
      <c r="AR51" s="49">
        <v>0</v>
      </c>
      <c r="AS51" s="40">
        <v>0</v>
      </c>
      <c r="AT51" s="40">
        <v>0</v>
      </c>
      <c r="AU51" s="40">
        <v>0</v>
      </c>
      <c r="AV51" s="40">
        <v>0</v>
      </c>
      <c r="AW51" s="40">
        <v>0</v>
      </c>
      <c r="AX51" s="40">
        <v>0</v>
      </c>
      <c r="AY51" s="40">
        <v>0</v>
      </c>
      <c r="AZ51" s="40">
        <v>0</v>
      </c>
      <c r="BA51" s="40">
        <v>0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9">
        <v>0</v>
      </c>
      <c r="BJ51" s="40">
        <v>0</v>
      </c>
      <c r="BK51" s="40">
        <v>0</v>
      </c>
      <c r="BL51" s="40">
        <v>0</v>
      </c>
      <c r="BM51" s="40">
        <v>0</v>
      </c>
      <c r="BN51" s="40">
        <v>0</v>
      </c>
      <c r="BO51" s="40">
        <v>0</v>
      </c>
      <c r="BP51" s="40">
        <v>0</v>
      </c>
      <c r="BQ51" s="40">
        <v>0</v>
      </c>
      <c r="BR51" s="40">
        <v>0</v>
      </c>
      <c r="BS51" s="40">
        <v>0</v>
      </c>
      <c r="BT51" s="40">
        <v>0</v>
      </c>
      <c r="BU51" s="40">
        <v>0</v>
      </c>
      <c r="BV51" s="40">
        <v>0</v>
      </c>
      <c r="BW51" s="40">
        <v>0</v>
      </c>
      <c r="BX51" s="40">
        <v>0</v>
      </c>
      <c r="BY51" s="40">
        <v>0</v>
      </c>
      <c r="BZ51" s="51">
        <f t="shared" si="0"/>
        <v>29956.679999999978</v>
      </c>
    </row>
    <row r="52" spans="1:78" x14ac:dyDescent="0.25">
      <c r="A52" s="36" t="s">
        <v>110</v>
      </c>
      <c r="B52" s="38" t="s">
        <v>194</v>
      </c>
      <c r="C52" s="42">
        <v>619206400001</v>
      </c>
      <c r="I52" s="38" t="s">
        <v>130</v>
      </c>
      <c r="J52" s="49">
        <v>350</v>
      </c>
      <c r="K52" s="40">
        <v>150</v>
      </c>
      <c r="L52" s="40">
        <v>0.01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390</v>
      </c>
      <c r="S52" s="40">
        <v>0</v>
      </c>
      <c r="T52" s="40">
        <v>49.98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9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9">
        <v>0</v>
      </c>
      <c r="AS52" s="40">
        <v>0</v>
      </c>
      <c r="AT52" s="40">
        <v>0</v>
      </c>
      <c r="AU52" s="40">
        <v>0</v>
      </c>
      <c r="AV52" s="40">
        <v>0</v>
      </c>
      <c r="AW52" s="40">
        <v>0</v>
      </c>
      <c r="AX52" s="40">
        <v>0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9">
        <v>0</v>
      </c>
      <c r="BJ52" s="40">
        <v>0</v>
      </c>
      <c r="BK52" s="40">
        <v>0</v>
      </c>
      <c r="BL52" s="40">
        <v>0</v>
      </c>
      <c r="BM52" s="40">
        <v>0</v>
      </c>
      <c r="BN52" s="40">
        <v>0</v>
      </c>
      <c r="BO52" s="40">
        <v>0</v>
      </c>
      <c r="BP52" s="40">
        <v>0</v>
      </c>
      <c r="BQ52" s="40">
        <v>0</v>
      </c>
      <c r="BR52" s="40">
        <v>0</v>
      </c>
      <c r="BS52" s="40">
        <v>0</v>
      </c>
      <c r="BT52" s="40">
        <v>0</v>
      </c>
      <c r="BU52" s="40">
        <v>0</v>
      </c>
      <c r="BV52" s="40">
        <v>0</v>
      </c>
      <c r="BW52" s="40">
        <v>0</v>
      </c>
      <c r="BX52" s="40">
        <v>0</v>
      </c>
      <c r="BY52" s="40">
        <v>0</v>
      </c>
      <c r="BZ52" s="51">
        <f t="shared" si="0"/>
        <v>939.99</v>
      </c>
    </row>
    <row r="53" spans="1:78" x14ac:dyDescent="0.25">
      <c r="A53" s="36" t="s">
        <v>111</v>
      </c>
      <c r="B53" s="38" t="s">
        <v>185</v>
      </c>
      <c r="C53" s="42">
        <v>612413700001</v>
      </c>
      <c r="I53" s="38" t="s">
        <v>130</v>
      </c>
      <c r="J53" s="49">
        <v>593</v>
      </c>
      <c r="K53" s="40">
        <v>5194.99</v>
      </c>
      <c r="L53" s="40">
        <v>1880</v>
      </c>
      <c r="M53" s="40">
        <v>75</v>
      </c>
      <c r="N53" s="40">
        <v>0</v>
      </c>
      <c r="O53" s="40">
        <v>0</v>
      </c>
      <c r="P53" s="40">
        <v>0</v>
      </c>
      <c r="Q53" s="40">
        <v>0</v>
      </c>
      <c r="R53" s="40">
        <v>9035.9699999999993</v>
      </c>
      <c r="S53" s="40">
        <v>325</v>
      </c>
      <c r="T53" s="40">
        <v>684.89</v>
      </c>
      <c r="U53" s="40">
        <v>0</v>
      </c>
      <c r="V53" s="40">
        <v>0</v>
      </c>
      <c r="W53" s="40">
        <v>0</v>
      </c>
      <c r="X53" s="40">
        <v>35</v>
      </c>
      <c r="Y53" s="40">
        <v>0</v>
      </c>
      <c r="Z53" s="40">
        <v>0</v>
      </c>
      <c r="AA53" s="49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9">
        <v>0</v>
      </c>
      <c r="AS53" s="40">
        <v>0</v>
      </c>
      <c r="AT53" s="40">
        <v>0</v>
      </c>
      <c r="AU53" s="40">
        <v>0</v>
      </c>
      <c r="AV53" s="40">
        <v>0</v>
      </c>
      <c r="AW53" s="40">
        <v>0</v>
      </c>
      <c r="AX53" s="40">
        <v>0</v>
      </c>
      <c r="AY53" s="40">
        <v>0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9">
        <v>0</v>
      </c>
      <c r="BJ53" s="40">
        <v>0</v>
      </c>
      <c r="BK53" s="40">
        <v>0</v>
      </c>
      <c r="BL53" s="40">
        <v>0</v>
      </c>
      <c r="BM53" s="40">
        <v>0</v>
      </c>
      <c r="BN53" s="40">
        <v>0</v>
      </c>
      <c r="BO53" s="40">
        <v>0</v>
      </c>
      <c r="BP53" s="40">
        <v>0</v>
      </c>
      <c r="BQ53" s="40">
        <v>0</v>
      </c>
      <c r="BR53" s="40">
        <v>0</v>
      </c>
      <c r="BS53" s="40">
        <v>0</v>
      </c>
      <c r="BT53" s="40">
        <v>0</v>
      </c>
      <c r="BU53" s="40">
        <v>0</v>
      </c>
      <c r="BV53" s="40">
        <v>0</v>
      </c>
      <c r="BW53" s="40">
        <v>0</v>
      </c>
      <c r="BX53" s="40">
        <v>0</v>
      </c>
      <c r="BY53" s="40">
        <v>0</v>
      </c>
      <c r="BZ53" s="51">
        <f t="shared" si="0"/>
        <v>17823.849999999999</v>
      </c>
    </row>
    <row r="54" spans="1:78" x14ac:dyDescent="0.25">
      <c r="A54" s="36" t="s">
        <v>112</v>
      </c>
      <c r="B54" s="38" t="s">
        <v>197</v>
      </c>
      <c r="C54" s="42">
        <v>626431500001</v>
      </c>
      <c r="I54" s="38" t="s">
        <v>130</v>
      </c>
      <c r="J54" s="49">
        <v>0</v>
      </c>
      <c r="K54" s="40">
        <v>0</v>
      </c>
      <c r="L54" s="40">
        <v>1.1200000000000001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9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9">
        <v>0</v>
      </c>
      <c r="AS54" s="40">
        <v>0</v>
      </c>
      <c r="AT54" s="40">
        <v>0</v>
      </c>
      <c r="AU54" s="40">
        <v>0</v>
      </c>
      <c r="AV54" s="40">
        <v>0</v>
      </c>
      <c r="AW54" s="40">
        <v>0</v>
      </c>
      <c r="AX54" s="40">
        <v>0</v>
      </c>
      <c r="AY54" s="40">
        <v>0</v>
      </c>
      <c r="AZ54" s="40">
        <v>0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9">
        <v>0</v>
      </c>
      <c r="BJ54" s="40">
        <v>0</v>
      </c>
      <c r="BK54" s="40">
        <v>0</v>
      </c>
      <c r="BL54" s="40">
        <v>0</v>
      </c>
      <c r="BM54" s="40">
        <v>0</v>
      </c>
      <c r="BN54" s="40">
        <v>0</v>
      </c>
      <c r="BO54" s="40">
        <v>0</v>
      </c>
      <c r="BP54" s="40">
        <v>0</v>
      </c>
      <c r="BQ54" s="40">
        <v>0</v>
      </c>
      <c r="BR54" s="40">
        <v>0</v>
      </c>
      <c r="BS54" s="40">
        <v>0</v>
      </c>
      <c r="BT54" s="40">
        <v>0</v>
      </c>
      <c r="BU54" s="40">
        <v>0</v>
      </c>
      <c r="BV54" s="40">
        <v>0</v>
      </c>
      <c r="BW54" s="40">
        <v>0</v>
      </c>
      <c r="BX54" s="40">
        <v>0</v>
      </c>
      <c r="BY54" s="40">
        <v>0</v>
      </c>
      <c r="BZ54" s="51">
        <f t="shared" si="0"/>
        <v>1.1200000000000001</v>
      </c>
    </row>
    <row r="55" spans="1:78" x14ac:dyDescent="0.25">
      <c r="A55" s="36" t="s">
        <v>113</v>
      </c>
      <c r="B55" s="38" t="s">
        <v>161</v>
      </c>
      <c r="C55" s="42">
        <v>616556300001</v>
      </c>
      <c r="I55" s="38" t="s">
        <v>129</v>
      </c>
      <c r="J55" s="49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9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9">
        <v>16746</v>
      </c>
      <c r="AS55" s="40">
        <v>25250</v>
      </c>
      <c r="AT55" s="40">
        <v>3522</v>
      </c>
      <c r="AU55" s="40">
        <v>1</v>
      </c>
      <c r="AV55" s="40">
        <v>0</v>
      </c>
      <c r="AW55" s="40">
        <v>25</v>
      </c>
      <c r="AX55" s="40">
        <v>30</v>
      </c>
      <c r="AY55" s="40">
        <v>0</v>
      </c>
      <c r="AZ55" s="40">
        <v>31210</v>
      </c>
      <c r="BA55" s="40">
        <v>17326</v>
      </c>
      <c r="BB55" s="40">
        <v>3998</v>
      </c>
      <c r="BC55" s="40">
        <v>0</v>
      </c>
      <c r="BD55" s="40">
        <v>807.9</v>
      </c>
      <c r="BE55" s="40">
        <v>25</v>
      </c>
      <c r="BF55" s="40">
        <v>0</v>
      </c>
      <c r="BG55" s="40">
        <v>0</v>
      </c>
      <c r="BH55" s="40">
        <v>0</v>
      </c>
      <c r="BI55" s="49">
        <v>0</v>
      </c>
      <c r="BJ55" s="40">
        <v>0</v>
      </c>
      <c r="BK55" s="40">
        <v>0</v>
      </c>
      <c r="BL55" s="40">
        <v>0</v>
      </c>
      <c r="BM55" s="40">
        <v>0</v>
      </c>
      <c r="BN55" s="40">
        <v>0</v>
      </c>
      <c r="BO55" s="40">
        <v>0</v>
      </c>
      <c r="BP55" s="40">
        <v>0</v>
      </c>
      <c r="BQ55" s="40">
        <v>0</v>
      </c>
      <c r="BR55" s="40">
        <v>0</v>
      </c>
      <c r="BS55" s="40">
        <v>0</v>
      </c>
      <c r="BT55" s="40">
        <v>0</v>
      </c>
      <c r="BU55" s="40">
        <v>0</v>
      </c>
      <c r="BV55" s="40">
        <v>0</v>
      </c>
      <c r="BW55" s="40">
        <v>0</v>
      </c>
      <c r="BX55" s="40">
        <v>0</v>
      </c>
      <c r="BY55" s="40">
        <v>0</v>
      </c>
      <c r="BZ55" s="51">
        <f t="shared" si="0"/>
        <v>98940.9</v>
      </c>
    </row>
    <row r="56" spans="1:78" x14ac:dyDescent="0.25">
      <c r="A56" s="36" t="s">
        <v>114</v>
      </c>
      <c r="B56" s="38" t="s">
        <v>162</v>
      </c>
      <c r="C56" s="42">
        <v>420994400003</v>
      </c>
      <c r="I56" s="38" t="s">
        <v>129</v>
      </c>
      <c r="J56" s="49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9">
        <v>2986</v>
      </c>
      <c r="AB56" s="40">
        <v>9924.880000000001</v>
      </c>
      <c r="AC56" s="40">
        <v>2037.5</v>
      </c>
      <c r="AD56" s="40">
        <v>802.5</v>
      </c>
      <c r="AE56" s="40">
        <v>0</v>
      </c>
      <c r="AF56" s="40">
        <v>25</v>
      </c>
      <c r="AG56" s="40">
        <v>0</v>
      </c>
      <c r="AH56" s="40">
        <v>0</v>
      </c>
      <c r="AI56" s="40">
        <v>18198.5</v>
      </c>
      <c r="AJ56" s="40">
        <v>3249</v>
      </c>
      <c r="AK56" s="40">
        <v>2008.6</v>
      </c>
      <c r="AL56" s="40">
        <v>0</v>
      </c>
      <c r="AM56" s="40">
        <v>32</v>
      </c>
      <c r="AN56" s="40">
        <v>93</v>
      </c>
      <c r="AO56" s="40">
        <v>70</v>
      </c>
      <c r="AP56" s="40">
        <v>0</v>
      </c>
      <c r="AQ56" s="40">
        <v>0</v>
      </c>
      <c r="AR56" s="49">
        <v>0</v>
      </c>
      <c r="AS56" s="40">
        <v>0</v>
      </c>
      <c r="AT56" s="40">
        <v>0</v>
      </c>
      <c r="AU56" s="40">
        <v>0</v>
      </c>
      <c r="AV56" s="40">
        <v>0</v>
      </c>
      <c r="AW56" s="40">
        <v>0</v>
      </c>
      <c r="AX56" s="40">
        <v>0</v>
      </c>
      <c r="AY56" s="40">
        <v>0</v>
      </c>
      <c r="AZ56" s="40">
        <v>0</v>
      </c>
      <c r="BA56" s="40">
        <v>0</v>
      </c>
      <c r="BB56" s="40">
        <v>0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9">
        <v>0</v>
      </c>
      <c r="BJ56" s="40">
        <v>0</v>
      </c>
      <c r="BK56" s="40">
        <v>0</v>
      </c>
      <c r="BL56" s="40">
        <v>0</v>
      </c>
      <c r="BM56" s="40">
        <v>0</v>
      </c>
      <c r="BN56" s="40">
        <v>0</v>
      </c>
      <c r="BO56" s="40">
        <v>0</v>
      </c>
      <c r="BP56" s="40">
        <v>0</v>
      </c>
      <c r="BQ56" s="40">
        <v>0</v>
      </c>
      <c r="BR56" s="40">
        <v>0</v>
      </c>
      <c r="BS56" s="40">
        <v>0</v>
      </c>
      <c r="BT56" s="40">
        <v>0</v>
      </c>
      <c r="BU56" s="40">
        <v>0</v>
      </c>
      <c r="BV56" s="40">
        <v>0</v>
      </c>
      <c r="BW56" s="40">
        <v>0</v>
      </c>
      <c r="BX56" s="40">
        <v>0</v>
      </c>
      <c r="BY56" s="40">
        <v>0</v>
      </c>
      <c r="BZ56" s="51">
        <f t="shared" si="0"/>
        <v>39426.980000000003</v>
      </c>
    </row>
    <row r="57" spans="1:78" x14ac:dyDescent="0.25">
      <c r="A57" s="36" t="s">
        <v>115</v>
      </c>
      <c r="B57" s="38" t="s">
        <v>201</v>
      </c>
      <c r="C57" s="42">
        <v>602678600001</v>
      </c>
      <c r="I57" s="38" t="s">
        <v>129</v>
      </c>
      <c r="J57" s="49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9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9">
        <v>0</v>
      </c>
      <c r="AS57" s="40">
        <v>0</v>
      </c>
      <c r="AT57" s="40">
        <v>0</v>
      </c>
      <c r="AU57" s="40">
        <v>0</v>
      </c>
      <c r="AV57" s="40">
        <v>0</v>
      </c>
      <c r="AW57" s="40">
        <v>0</v>
      </c>
      <c r="AX57" s="40">
        <v>0</v>
      </c>
      <c r="AY57" s="40">
        <v>0</v>
      </c>
      <c r="AZ57" s="40">
        <v>0</v>
      </c>
      <c r="BA57" s="40">
        <v>0</v>
      </c>
      <c r="BB57" s="40">
        <v>0</v>
      </c>
      <c r="BC57" s="40">
        <v>0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9">
        <v>0</v>
      </c>
      <c r="BJ57" s="40">
        <v>0</v>
      </c>
      <c r="BK57" s="40">
        <v>0</v>
      </c>
      <c r="BL57" s="40">
        <v>0</v>
      </c>
      <c r="BM57" s="40">
        <v>0</v>
      </c>
      <c r="BN57" s="40">
        <v>0</v>
      </c>
      <c r="BO57" s="40">
        <v>0</v>
      </c>
      <c r="BP57" s="40">
        <v>0</v>
      </c>
      <c r="BQ57" s="40">
        <v>0</v>
      </c>
      <c r="BR57" s="40">
        <v>0</v>
      </c>
      <c r="BS57" s="40">
        <v>0</v>
      </c>
      <c r="BT57" s="40">
        <v>0</v>
      </c>
      <c r="BU57" s="40">
        <v>0</v>
      </c>
      <c r="BV57" s="40">
        <v>0</v>
      </c>
      <c r="BW57" s="40">
        <v>0</v>
      </c>
      <c r="BX57" s="40">
        <v>0</v>
      </c>
      <c r="BY57" s="40">
        <v>0</v>
      </c>
      <c r="BZ57" s="51">
        <f t="shared" si="0"/>
        <v>0</v>
      </c>
    </row>
    <row r="58" spans="1:78" x14ac:dyDescent="0.25">
      <c r="A58" s="36" t="s">
        <v>116</v>
      </c>
      <c r="B58" s="38" t="s">
        <v>202</v>
      </c>
      <c r="C58" s="42">
        <v>368372700004</v>
      </c>
      <c r="I58" s="38" t="s">
        <v>130</v>
      </c>
      <c r="J58" s="49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9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9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0</v>
      </c>
      <c r="BE58" s="40">
        <v>0</v>
      </c>
      <c r="BF58" s="40">
        <v>0</v>
      </c>
      <c r="BG58" s="40">
        <v>0</v>
      </c>
      <c r="BH58" s="40">
        <v>0</v>
      </c>
      <c r="BI58" s="49">
        <v>0</v>
      </c>
      <c r="BJ58" s="40">
        <v>0</v>
      </c>
      <c r="BK58" s="40">
        <v>0</v>
      </c>
      <c r="BL58" s="40">
        <v>0</v>
      </c>
      <c r="BM58" s="40">
        <v>0</v>
      </c>
      <c r="BN58" s="40">
        <v>0</v>
      </c>
      <c r="BO58" s="40">
        <v>0</v>
      </c>
      <c r="BP58" s="40">
        <v>0</v>
      </c>
      <c r="BQ58" s="40">
        <v>0</v>
      </c>
      <c r="BR58" s="40">
        <v>0</v>
      </c>
      <c r="BS58" s="40">
        <v>0</v>
      </c>
      <c r="BT58" s="40">
        <v>0</v>
      </c>
      <c r="BU58" s="40">
        <v>0</v>
      </c>
      <c r="BV58" s="40">
        <v>0</v>
      </c>
      <c r="BW58" s="40">
        <v>0</v>
      </c>
      <c r="BX58" s="40">
        <v>0</v>
      </c>
      <c r="BY58" s="40">
        <v>0</v>
      </c>
      <c r="BZ58" s="51">
        <f t="shared" si="0"/>
        <v>0</v>
      </c>
    </row>
    <row r="59" spans="1:78" x14ac:dyDescent="0.25">
      <c r="A59" s="36" t="s">
        <v>77</v>
      </c>
      <c r="B59" s="38" t="s">
        <v>163</v>
      </c>
      <c r="C59" s="42">
        <v>616378800001</v>
      </c>
      <c r="I59" s="38" t="s">
        <v>130</v>
      </c>
      <c r="J59" s="49">
        <v>2951.8399999999992</v>
      </c>
      <c r="K59" s="40">
        <v>7308.5900000000011</v>
      </c>
      <c r="L59" s="40">
        <v>1431.2900000000002</v>
      </c>
      <c r="M59" s="40">
        <v>714.87</v>
      </c>
      <c r="N59" s="40">
        <v>48.47</v>
      </c>
      <c r="O59" s="40">
        <v>33.260000000000005</v>
      </c>
      <c r="P59" s="40">
        <v>61.02</v>
      </c>
      <c r="Q59" s="40">
        <v>13.96</v>
      </c>
      <c r="R59" s="40">
        <v>9339.9099999999926</v>
      </c>
      <c r="S59" s="40">
        <v>1462.7299999999993</v>
      </c>
      <c r="T59" s="40">
        <v>2113.0399999999995</v>
      </c>
      <c r="U59" s="40">
        <v>0</v>
      </c>
      <c r="V59" s="40">
        <v>42.15</v>
      </c>
      <c r="W59" s="40">
        <v>23.55</v>
      </c>
      <c r="X59" s="40">
        <v>26</v>
      </c>
      <c r="Y59" s="40">
        <v>0</v>
      </c>
      <c r="Z59" s="40">
        <v>0</v>
      </c>
      <c r="AA59" s="49">
        <v>3184.5</v>
      </c>
      <c r="AB59" s="40">
        <v>9939.9599999999973</v>
      </c>
      <c r="AC59" s="40">
        <v>1322.5400000000002</v>
      </c>
      <c r="AD59" s="40">
        <v>169.05</v>
      </c>
      <c r="AE59" s="40">
        <v>192.76</v>
      </c>
      <c r="AF59" s="40">
        <v>304.13</v>
      </c>
      <c r="AG59" s="40">
        <v>51</v>
      </c>
      <c r="AH59" s="40">
        <v>9.6999999999999993</v>
      </c>
      <c r="AI59" s="40">
        <v>12136.089999999997</v>
      </c>
      <c r="AJ59" s="40">
        <v>2820.4899999999993</v>
      </c>
      <c r="AK59" s="40">
        <v>1710.2600000000002</v>
      </c>
      <c r="AL59" s="40">
        <v>0</v>
      </c>
      <c r="AM59" s="40">
        <v>1095.05</v>
      </c>
      <c r="AN59" s="40">
        <v>393.5</v>
      </c>
      <c r="AO59" s="40">
        <v>21.5</v>
      </c>
      <c r="AP59" s="40">
        <v>0</v>
      </c>
      <c r="AQ59" s="40">
        <v>0</v>
      </c>
      <c r="AR59" s="49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0</v>
      </c>
      <c r="AX59" s="40">
        <v>0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0</v>
      </c>
      <c r="BF59" s="40">
        <v>0</v>
      </c>
      <c r="BG59" s="40">
        <v>0</v>
      </c>
      <c r="BH59" s="40">
        <v>0</v>
      </c>
      <c r="BI59" s="49">
        <v>0</v>
      </c>
      <c r="BJ59" s="40">
        <v>0</v>
      </c>
      <c r="BK59" s="40">
        <v>0</v>
      </c>
      <c r="BL59" s="40">
        <v>0</v>
      </c>
      <c r="BM59" s="40">
        <v>0</v>
      </c>
      <c r="BN59" s="40">
        <v>0</v>
      </c>
      <c r="BO59" s="40">
        <v>0</v>
      </c>
      <c r="BP59" s="40">
        <v>0</v>
      </c>
      <c r="BQ59" s="40">
        <v>0</v>
      </c>
      <c r="BR59" s="40">
        <v>0</v>
      </c>
      <c r="BS59" s="40">
        <v>0</v>
      </c>
      <c r="BT59" s="40">
        <v>0</v>
      </c>
      <c r="BU59" s="40">
        <v>0</v>
      </c>
      <c r="BV59" s="40">
        <v>0</v>
      </c>
      <c r="BW59" s="40">
        <v>0</v>
      </c>
      <c r="BX59" s="40">
        <v>0</v>
      </c>
      <c r="BY59" s="40">
        <v>0</v>
      </c>
      <c r="BZ59" s="51">
        <f t="shared" si="0"/>
        <v>58921.209999999992</v>
      </c>
    </row>
    <row r="60" spans="1:78" x14ac:dyDescent="0.25">
      <c r="A60" s="36" t="s">
        <v>78</v>
      </c>
      <c r="B60" s="38" t="s">
        <v>164</v>
      </c>
      <c r="C60" s="42">
        <v>533221100002</v>
      </c>
      <c r="I60" s="38" t="s">
        <v>130</v>
      </c>
      <c r="J60" s="49">
        <v>561.5</v>
      </c>
      <c r="K60" s="40">
        <v>5568.7</v>
      </c>
      <c r="L60" s="40">
        <v>1231</v>
      </c>
      <c r="M60" s="40">
        <v>65</v>
      </c>
      <c r="N60" s="40">
        <v>55</v>
      </c>
      <c r="O60" s="40">
        <v>101.5</v>
      </c>
      <c r="P60" s="40">
        <v>0</v>
      </c>
      <c r="Q60" s="40">
        <v>0</v>
      </c>
      <c r="R60" s="40">
        <v>5458</v>
      </c>
      <c r="S60" s="40">
        <v>684.5</v>
      </c>
      <c r="T60" s="40">
        <v>2050</v>
      </c>
      <c r="U60" s="40">
        <v>0</v>
      </c>
      <c r="V60" s="40">
        <v>187.5</v>
      </c>
      <c r="W60" s="40">
        <v>54.5</v>
      </c>
      <c r="X60" s="40">
        <v>143</v>
      </c>
      <c r="Y60" s="40">
        <v>0</v>
      </c>
      <c r="Z60" s="40">
        <v>0</v>
      </c>
      <c r="AA60" s="49">
        <v>168.5</v>
      </c>
      <c r="AB60" s="40">
        <v>1476</v>
      </c>
      <c r="AC60" s="40">
        <v>283.5</v>
      </c>
      <c r="AD60" s="40">
        <v>25</v>
      </c>
      <c r="AE60" s="40">
        <v>57</v>
      </c>
      <c r="AF60" s="40">
        <v>0</v>
      </c>
      <c r="AG60" s="40">
        <v>0</v>
      </c>
      <c r="AH60" s="40">
        <v>0</v>
      </c>
      <c r="AI60" s="40">
        <v>1246.5</v>
      </c>
      <c r="AJ60" s="40">
        <v>164</v>
      </c>
      <c r="AK60" s="40">
        <v>630.5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9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0</v>
      </c>
      <c r="BG60" s="40">
        <v>0</v>
      </c>
      <c r="BH60" s="40">
        <v>0</v>
      </c>
      <c r="BI60" s="49">
        <v>0</v>
      </c>
      <c r="BJ60" s="40">
        <v>0</v>
      </c>
      <c r="BK60" s="40">
        <v>0</v>
      </c>
      <c r="BL60" s="40">
        <v>0</v>
      </c>
      <c r="BM60" s="40">
        <v>0</v>
      </c>
      <c r="BN60" s="40">
        <v>0</v>
      </c>
      <c r="BO60" s="40">
        <v>0</v>
      </c>
      <c r="BP60" s="40">
        <v>0</v>
      </c>
      <c r="BQ60" s="40">
        <v>0</v>
      </c>
      <c r="BR60" s="40">
        <v>0</v>
      </c>
      <c r="BS60" s="40">
        <v>0</v>
      </c>
      <c r="BT60" s="40">
        <v>0</v>
      </c>
      <c r="BU60" s="40">
        <v>0</v>
      </c>
      <c r="BV60" s="40">
        <v>0</v>
      </c>
      <c r="BW60" s="40">
        <v>0</v>
      </c>
      <c r="BX60" s="40">
        <v>0</v>
      </c>
      <c r="BY60" s="40">
        <v>0</v>
      </c>
      <c r="BZ60" s="51">
        <f t="shared" si="0"/>
        <v>20211.2</v>
      </c>
    </row>
    <row r="61" spans="1:78" x14ac:dyDescent="0.25">
      <c r="A61" s="36" t="s">
        <v>117</v>
      </c>
      <c r="B61" s="38" t="s">
        <v>203</v>
      </c>
      <c r="C61" s="42">
        <v>615141600001</v>
      </c>
      <c r="I61" s="38" t="s">
        <v>130</v>
      </c>
      <c r="J61" s="49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9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9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0</v>
      </c>
      <c r="BH61" s="40">
        <v>0</v>
      </c>
      <c r="BI61" s="49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0</v>
      </c>
      <c r="BP61" s="40">
        <v>0</v>
      </c>
      <c r="BQ61" s="40">
        <v>0</v>
      </c>
      <c r="BR61" s="40">
        <v>0</v>
      </c>
      <c r="BS61" s="40">
        <v>0</v>
      </c>
      <c r="BT61" s="40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v>0</v>
      </c>
      <c r="BZ61" s="51">
        <f t="shared" si="0"/>
        <v>0</v>
      </c>
    </row>
    <row r="62" spans="1:78" x14ac:dyDescent="0.25">
      <c r="A62" s="36" t="s">
        <v>118</v>
      </c>
      <c r="B62" s="38" t="s">
        <v>176</v>
      </c>
      <c r="C62" s="42">
        <v>605072100001</v>
      </c>
      <c r="I62" s="38" t="s">
        <v>129</v>
      </c>
      <c r="J62" s="49">
        <v>556.80000000000018</v>
      </c>
      <c r="K62" s="40">
        <v>5062.0000000000045</v>
      </c>
      <c r="L62" s="40">
        <v>2207.2000000000007</v>
      </c>
      <c r="M62" s="40">
        <v>219.60000000000002</v>
      </c>
      <c r="N62" s="40">
        <v>3.9</v>
      </c>
      <c r="O62" s="40">
        <v>60.300000000000004</v>
      </c>
      <c r="P62" s="40">
        <v>15</v>
      </c>
      <c r="Q62" s="40">
        <v>0</v>
      </c>
      <c r="R62" s="40">
        <v>3755.4000000000033</v>
      </c>
      <c r="S62" s="40">
        <v>563.49999999999989</v>
      </c>
      <c r="T62" s="40">
        <v>1263.7999999999997</v>
      </c>
      <c r="U62" s="40">
        <v>0</v>
      </c>
      <c r="V62" s="40">
        <v>25.6</v>
      </c>
      <c r="W62" s="40">
        <v>97.1</v>
      </c>
      <c r="X62" s="40">
        <v>96.8</v>
      </c>
      <c r="Y62" s="40">
        <v>0</v>
      </c>
      <c r="Z62" s="40">
        <v>0</v>
      </c>
      <c r="AA62" s="49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9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0</v>
      </c>
      <c r="BI62" s="49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0</v>
      </c>
      <c r="BO62" s="40">
        <v>0</v>
      </c>
      <c r="BP62" s="40">
        <v>0</v>
      </c>
      <c r="BQ62" s="40">
        <v>0</v>
      </c>
      <c r="BR62" s="40">
        <v>0</v>
      </c>
      <c r="BS62" s="40">
        <v>0</v>
      </c>
      <c r="BT62" s="40">
        <v>0</v>
      </c>
      <c r="BU62" s="40">
        <v>0</v>
      </c>
      <c r="BV62" s="40">
        <v>0</v>
      </c>
      <c r="BW62" s="40">
        <v>0</v>
      </c>
      <c r="BX62" s="40">
        <v>0</v>
      </c>
      <c r="BY62" s="40">
        <v>0</v>
      </c>
      <c r="BZ62" s="51">
        <f t="shared" si="0"/>
        <v>13927.000000000007</v>
      </c>
    </row>
    <row r="63" spans="1:78" x14ac:dyDescent="0.25">
      <c r="A63" s="36" t="s">
        <v>79</v>
      </c>
      <c r="B63" s="38" t="s">
        <v>165</v>
      </c>
      <c r="C63" s="42">
        <v>615655600001</v>
      </c>
      <c r="I63" s="38" t="s">
        <v>130</v>
      </c>
      <c r="J63" s="49">
        <v>1500.8</v>
      </c>
      <c r="K63" s="40">
        <v>7388.3500000000076</v>
      </c>
      <c r="L63" s="40">
        <v>2810.5000000000009</v>
      </c>
      <c r="M63" s="40">
        <v>72.5</v>
      </c>
      <c r="N63" s="40">
        <v>551.20000000000005</v>
      </c>
      <c r="O63" s="40">
        <v>705.6</v>
      </c>
      <c r="P63" s="40">
        <v>126.3</v>
      </c>
      <c r="Q63" s="40">
        <v>123.3</v>
      </c>
      <c r="R63" s="40">
        <v>4114.7000000000016</v>
      </c>
      <c r="S63" s="40">
        <v>1998.2999999999997</v>
      </c>
      <c r="T63" s="40">
        <v>3820.5000000000005</v>
      </c>
      <c r="U63" s="40">
        <v>0</v>
      </c>
      <c r="V63" s="40">
        <v>232.6</v>
      </c>
      <c r="W63" s="40">
        <v>680.19999999999993</v>
      </c>
      <c r="X63" s="40">
        <v>890.19999999999993</v>
      </c>
      <c r="Y63" s="40">
        <v>0</v>
      </c>
      <c r="Z63" s="40">
        <v>0</v>
      </c>
      <c r="AA63" s="49">
        <v>2076.3999999999992</v>
      </c>
      <c r="AB63" s="40">
        <v>9213.7100000000082</v>
      </c>
      <c r="AC63" s="40">
        <v>2563.3500000000013</v>
      </c>
      <c r="AD63" s="40">
        <v>268.40000000000003</v>
      </c>
      <c r="AE63" s="40">
        <v>482.00000000000006</v>
      </c>
      <c r="AF63" s="40">
        <v>635.99999999999989</v>
      </c>
      <c r="AG63" s="40">
        <v>82.5</v>
      </c>
      <c r="AH63" s="40">
        <v>0</v>
      </c>
      <c r="AI63" s="40">
        <v>6173.6000000000095</v>
      </c>
      <c r="AJ63" s="40">
        <v>2670.4</v>
      </c>
      <c r="AK63" s="40">
        <v>4010.5600000000018</v>
      </c>
      <c r="AL63" s="40">
        <v>0</v>
      </c>
      <c r="AM63" s="40">
        <v>195.9</v>
      </c>
      <c r="AN63" s="40">
        <v>623.59999999999991</v>
      </c>
      <c r="AO63" s="40">
        <v>824.10000000000014</v>
      </c>
      <c r="AP63" s="40">
        <v>0</v>
      </c>
      <c r="AQ63" s="40">
        <v>6</v>
      </c>
      <c r="AR63" s="49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9">
        <v>0</v>
      </c>
      <c r="BJ63" s="40">
        <v>0</v>
      </c>
      <c r="BK63" s="40">
        <v>0</v>
      </c>
      <c r="BL63" s="40">
        <v>0</v>
      </c>
      <c r="BM63" s="40">
        <v>0</v>
      </c>
      <c r="BN63" s="40">
        <v>0</v>
      </c>
      <c r="BO63" s="40">
        <v>0</v>
      </c>
      <c r="BP63" s="40">
        <v>0</v>
      </c>
      <c r="BQ63" s="40">
        <v>0</v>
      </c>
      <c r="BR63" s="40">
        <v>0</v>
      </c>
      <c r="BS63" s="40">
        <v>0</v>
      </c>
      <c r="BT63" s="40">
        <v>0</v>
      </c>
      <c r="BU63" s="40">
        <v>0</v>
      </c>
      <c r="BV63" s="40">
        <v>0</v>
      </c>
      <c r="BW63" s="40">
        <v>0</v>
      </c>
      <c r="BX63" s="40">
        <v>0</v>
      </c>
      <c r="BY63" s="40">
        <v>0</v>
      </c>
      <c r="BZ63" s="51">
        <f t="shared" si="0"/>
        <v>54841.570000000029</v>
      </c>
    </row>
    <row r="64" spans="1:78" x14ac:dyDescent="0.25">
      <c r="A64" s="36" t="s">
        <v>80</v>
      </c>
      <c r="B64" s="38" t="s">
        <v>166</v>
      </c>
      <c r="C64" s="42">
        <v>618175400001</v>
      </c>
      <c r="I64" s="38" t="s">
        <v>130</v>
      </c>
      <c r="J64" s="49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9">
        <v>13.5</v>
      </c>
      <c r="AB64" s="40">
        <v>133.30000000000001</v>
      </c>
      <c r="AC64" s="40">
        <v>44.5</v>
      </c>
      <c r="AD64" s="40">
        <v>5.5</v>
      </c>
      <c r="AE64" s="40">
        <v>0</v>
      </c>
      <c r="AF64" s="40">
        <v>0</v>
      </c>
      <c r="AG64" s="40">
        <v>0</v>
      </c>
      <c r="AH64" s="40">
        <v>0</v>
      </c>
      <c r="AI64" s="40">
        <v>216.5</v>
      </c>
      <c r="AJ64" s="40">
        <v>0</v>
      </c>
      <c r="AK64" s="40">
        <v>40.299999999999997</v>
      </c>
      <c r="AL64" s="40">
        <v>0</v>
      </c>
      <c r="AM64" s="40">
        <v>25</v>
      </c>
      <c r="AN64" s="40">
        <v>0</v>
      </c>
      <c r="AO64" s="40">
        <v>0</v>
      </c>
      <c r="AP64" s="40">
        <v>0</v>
      </c>
      <c r="AQ64" s="40">
        <v>0</v>
      </c>
      <c r="AR64" s="49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9">
        <v>0</v>
      </c>
      <c r="BJ64" s="40">
        <v>0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51">
        <f t="shared" si="0"/>
        <v>478.6</v>
      </c>
    </row>
    <row r="65" spans="1:78" x14ac:dyDescent="0.25">
      <c r="A65" s="36" t="s">
        <v>119</v>
      </c>
      <c r="B65" s="38" t="s">
        <v>186</v>
      </c>
      <c r="C65" s="42">
        <v>614278400001</v>
      </c>
      <c r="I65" s="38" t="s">
        <v>130</v>
      </c>
      <c r="J65" s="49">
        <v>859</v>
      </c>
      <c r="K65" s="40">
        <v>5430.0499999999993</v>
      </c>
      <c r="L65" s="40">
        <v>1473.9</v>
      </c>
      <c r="M65" s="40">
        <v>190</v>
      </c>
      <c r="N65" s="40">
        <v>0</v>
      </c>
      <c r="O65" s="40">
        <v>0</v>
      </c>
      <c r="P65" s="40">
        <v>0</v>
      </c>
      <c r="Q65" s="40">
        <v>0</v>
      </c>
      <c r="R65" s="40">
        <v>3282.5</v>
      </c>
      <c r="S65" s="40">
        <v>1573.1999999999998</v>
      </c>
      <c r="T65" s="40">
        <v>334.8</v>
      </c>
      <c r="U65" s="40">
        <v>0</v>
      </c>
      <c r="V65" s="40">
        <v>0</v>
      </c>
      <c r="W65" s="40">
        <v>0</v>
      </c>
      <c r="X65" s="40">
        <v>10</v>
      </c>
      <c r="Y65" s="40">
        <v>0</v>
      </c>
      <c r="Z65" s="40">
        <v>0</v>
      </c>
      <c r="AA65" s="49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9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9">
        <v>0</v>
      </c>
      <c r="BJ65" s="40">
        <v>0</v>
      </c>
      <c r="BK65" s="40">
        <v>0</v>
      </c>
      <c r="BL65" s="40">
        <v>0</v>
      </c>
      <c r="BM65" s="40">
        <v>0</v>
      </c>
      <c r="BN65" s="40">
        <v>0</v>
      </c>
      <c r="BO65" s="40">
        <v>0</v>
      </c>
      <c r="BP65" s="40">
        <v>0</v>
      </c>
      <c r="BQ65" s="40">
        <v>0</v>
      </c>
      <c r="BR65" s="40">
        <v>0</v>
      </c>
      <c r="BS65" s="40">
        <v>0</v>
      </c>
      <c r="BT65" s="40">
        <v>0</v>
      </c>
      <c r="BU65" s="40">
        <v>0</v>
      </c>
      <c r="BV65" s="40">
        <v>0</v>
      </c>
      <c r="BW65" s="40">
        <v>0</v>
      </c>
      <c r="BX65" s="40">
        <v>0</v>
      </c>
      <c r="BY65" s="40">
        <v>0</v>
      </c>
      <c r="BZ65" s="51">
        <f t="shared" si="0"/>
        <v>13153.449999999997</v>
      </c>
    </row>
    <row r="66" spans="1:78" x14ac:dyDescent="0.25">
      <c r="A66" s="36" t="s">
        <v>120</v>
      </c>
      <c r="B66" s="38" t="s">
        <v>192</v>
      </c>
      <c r="C66" s="42">
        <v>616974200001</v>
      </c>
      <c r="I66" s="38" t="s">
        <v>130</v>
      </c>
      <c r="J66" s="49">
        <v>793.6</v>
      </c>
      <c r="K66" s="40">
        <v>3030.5</v>
      </c>
      <c r="L66" s="40">
        <v>617.5</v>
      </c>
      <c r="M66" s="40">
        <v>82.5</v>
      </c>
      <c r="N66" s="40">
        <v>221.5</v>
      </c>
      <c r="O66" s="40">
        <v>376.5</v>
      </c>
      <c r="P66" s="40">
        <v>16</v>
      </c>
      <c r="Q66" s="40">
        <v>12.5</v>
      </c>
      <c r="R66" s="40">
        <v>2139.5</v>
      </c>
      <c r="S66" s="40">
        <v>463</v>
      </c>
      <c r="T66" s="40">
        <v>1185</v>
      </c>
      <c r="U66" s="40">
        <v>0</v>
      </c>
      <c r="V66" s="40">
        <v>29.5</v>
      </c>
      <c r="W66" s="40">
        <v>191</v>
      </c>
      <c r="X66" s="40">
        <v>197.5</v>
      </c>
      <c r="Y66" s="40">
        <v>0</v>
      </c>
      <c r="Z66" s="40">
        <v>17.5</v>
      </c>
      <c r="AA66" s="49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0</v>
      </c>
      <c r="AQ66" s="40">
        <v>0</v>
      </c>
      <c r="AR66" s="49">
        <v>0</v>
      </c>
      <c r="AS66" s="40">
        <v>0</v>
      </c>
      <c r="AT66" s="40">
        <v>0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9">
        <v>0</v>
      </c>
      <c r="BJ66" s="40">
        <v>0</v>
      </c>
      <c r="BK66" s="40">
        <v>0</v>
      </c>
      <c r="BL66" s="40">
        <v>0</v>
      </c>
      <c r="BM66" s="40">
        <v>0</v>
      </c>
      <c r="BN66" s="40">
        <v>0</v>
      </c>
      <c r="BO66" s="40">
        <v>0</v>
      </c>
      <c r="BP66" s="40">
        <v>0</v>
      </c>
      <c r="BQ66" s="40">
        <v>0</v>
      </c>
      <c r="BR66" s="40">
        <v>0</v>
      </c>
      <c r="BS66" s="40">
        <v>0</v>
      </c>
      <c r="BT66" s="40">
        <v>0</v>
      </c>
      <c r="BU66" s="40">
        <v>0</v>
      </c>
      <c r="BV66" s="40">
        <v>0</v>
      </c>
      <c r="BW66" s="40">
        <v>0</v>
      </c>
      <c r="BX66" s="40">
        <v>0</v>
      </c>
      <c r="BY66" s="40">
        <v>0</v>
      </c>
      <c r="BZ66" s="51">
        <f t="shared" si="0"/>
        <v>9373.6</v>
      </c>
    </row>
    <row r="67" spans="1:78" x14ac:dyDescent="0.25">
      <c r="A67" s="36" t="s">
        <v>81</v>
      </c>
      <c r="B67" s="38" t="s">
        <v>167</v>
      </c>
      <c r="C67" s="42">
        <v>393599700003</v>
      </c>
      <c r="I67" s="38" t="s">
        <v>130</v>
      </c>
      <c r="J67" s="49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9">
        <v>1723</v>
      </c>
      <c r="AB67" s="40">
        <v>6674</v>
      </c>
      <c r="AC67" s="40">
        <v>592</v>
      </c>
      <c r="AD67" s="40">
        <v>0</v>
      </c>
      <c r="AE67" s="40">
        <v>0</v>
      </c>
      <c r="AF67" s="40">
        <v>86</v>
      </c>
      <c r="AG67" s="40">
        <v>59</v>
      </c>
      <c r="AH67" s="40">
        <v>0</v>
      </c>
      <c r="AI67" s="40">
        <v>7589</v>
      </c>
      <c r="AJ67" s="40">
        <v>2486</v>
      </c>
      <c r="AK67" s="40">
        <v>747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9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9">
        <v>0</v>
      </c>
      <c r="BJ67" s="40">
        <v>0</v>
      </c>
      <c r="BK67" s="40">
        <v>0</v>
      </c>
      <c r="BL67" s="40">
        <v>0</v>
      </c>
      <c r="BM67" s="40">
        <v>0</v>
      </c>
      <c r="BN67" s="40">
        <v>0</v>
      </c>
      <c r="BO67" s="40">
        <v>0</v>
      </c>
      <c r="BP67" s="40">
        <v>0</v>
      </c>
      <c r="BQ67" s="40">
        <v>0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51">
        <f t="shared" si="0"/>
        <v>19956</v>
      </c>
    </row>
    <row r="68" spans="1:78" x14ac:dyDescent="0.25">
      <c r="A68" s="36" t="s">
        <v>121</v>
      </c>
      <c r="B68" s="38" t="s">
        <v>168</v>
      </c>
      <c r="C68" s="42">
        <v>571045600002</v>
      </c>
      <c r="I68" s="38" t="s">
        <v>129</v>
      </c>
      <c r="J68" s="49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9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9">
        <v>11046.5</v>
      </c>
      <c r="AS68" s="40">
        <v>34862</v>
      </c>
      <c r="AT68" s="40">
        <v>2322</v>
      </c>
      <c r="AU68" s="40">
        <v>727</v>
      </c>
      <c r="AV68" s="40">
        <v>92657</v>
      </c>
      <c r="AW68" s="40">
        <v>28636</v>
      </c>
      <c r="AX68" s="40">
        <v>4180</v>
      </c>
      <c r="AY68" s="40">
        <v>4763.5</v>
      </c>
      <c r="AZ68" s="40">
        <v>6081.5</v>
      </c>
      <c r="BA68" s="40">
        <v>13332</v>
      </c>
      <c r="BB68" s="40">
        <v>30631</v>
      </c>
      <c r="BC68" s="40">
        <v>0</v>
      </c>
      <c r="BD68" s="40">
        <v>982</v>
      </c>
      <c r="BE68" s="40">
        <v>221560</v>
      </c>
      <c r="BF68" s="40">
        <v>66646.7</v>
      </c>
      <c r="BG68" s="40">
        <v>0</v>
      </c>
      <c r="BH68" s="40">
        <v>5611.5</v>
      </c>
      <c r="BI68" s="49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0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51">
        <f t="shared" ref="BZ68:BZ88" si="1">+SUM(J68:BY68)</f>
        <v>524038.7</v>
      </c>
    </row>
    <row r="69" spans="1:78" x14ac:dyDescent="0.25">
      <c r="A69" s="36" t="s">
        <v>121</v>
      </c>
      <c r="B69" s="38" t="s">
        <v>168</v>
      </c>
      <c r="C69" s="42">
        <v>571045600003</v>
      </c>
      <c r="I69" s="38" t="s">
        <v>129</v>
      </c>
      <c r="J69" s="49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9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9">
        <v>7598</v>
      </c>
      <c r="AS69" s="40">
        <v>29777</v>
      </c>
      <c r="AT69" s="40">
        <v>1100</v>
      </c>
      <c r="AU69" s="40">
        <v>986</v>
      </c>
      <c r="AV69" s="40">
        <v>28921.23</v>
      </c>
      <c r="AW69" s="40">
        <v>9541</v>
      </c>
      <c r="AX69" s="40">
        <v>2014</v>
      </c>
      <c r="AY69" s="40">
        <v>1550</v>
      </c>
      <c r="AZ69" s="40">
        <v>3356</v>
      </c>
      <c r="BA69" s="40">
        <v>8072.01</v>
      </c>
      <c r="BB69" s="40">
        <v>21348</v>
      </c>
      <c r="BC69" s="40">
        <v>0</v>
      </c>
      <c r="BD69" s="40">
        <v>442</v>
      </c>
      <c r="BE69" s="40">
        <v>66934.509999999995</v>
      </c>
      <c r="BF69" s="40">
        <v>19755</v>
      </c>
      <c r="BG69" s="40">
        <v>0</v>
      </c>
      <c r="BH69" s="40">
        <v>1930</v>
      </c>
      <c r="BI69" s="49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0</v>
      </c>
      <c r="BO69" s="40">
        <v>0</v>
      </c>
      <c r="BP69" s="40">
        <v>0</v>
      </c>
      <c r="BQ69" s="40">
        <v>0</v>
      </c>
      <c r="BR69" s="40">
        <v>0</v>
      </c>
      <c r="BS69" s="40">
        <v>0</v>
      </c>
      <c r="BT69" s="40">
        <v>0</v>
      </c>
      <c r="BU69" s="40">
        <v>0</v>
      </c>
      <c r="BV69" s="40">
        <v>0</v>
      </c>
      <c r="BW69" s="40">
        <v>0</v>
      </c>
      <c r="BX69" s="40">
        <v>0</v>
      </c>
      <c r="BY69" s="40">
        <v>0</v>
      </c>
      <c r="BZ69" s="51">
        <f t="shared" si="1"/>
        <v>203324.75</v>
      </c>
    </row>
    <row r="70" spans="1:78" x14ac:dyDescent="0.25">
      <c r="A70" s="36" t="s">
        <v>121</v>
      </c>
      <c r="B70" s="38" t="s">
        <v>168</v>
      </c>
      <c r="C70" s="42">
        <v>571045600004</v>
      </c>
      <c r="I70" s="38" t="s">
        <v>129</v>
      </c>
      <c r="J70" s="49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9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9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9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0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51">
        <f t="shared" si="1"/>
        <v>0</v>
      </c>
    </row>
    <row r="71" spans="1:78" x14ac:dyDescent="0.25">
      <c r="A71" s="36" t="s">
        <v>121</v>
      </c>
      <c r="B71" s="38" t="s">
        <v>168</v>
      </c>
      <c r="C71" s="42">
        <v>571045600005</v>
      </c>
      <c r="I71" s="38" t="s">
        <v>129</v>
      </c>
      <c r="J71" s="49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9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9">
        <v>12838.5</v>
      </c>
      <c r="AS71" s="40">
        <v>33236.5</v>
      </c>
      <c r="AT71" s="40">
        <v>1250</v>
      </c>
      <c r="AU71" s="40">
        <v>2483</v>
      </c>
      <c r="AV71" s="40">
        <v>41177</v>
      </c>
      <c r="AW71" s="40">
        <v>11570</v>
      </c>
      <c r="AX71" s="40">
        <v>1368</v>
      </c>
      <c r="AY71" s="40">
        <v>4227</v>
      </c>
      <c r="AZ71" s="40">
        <v>6949.51</v>
      </c>
      <c r="BA71" s="40">
        <v>10682</v>
      </c>
      <c r="BB71" s="40">
        <v>24593</v>
      </c>
      <c r="BC71" s="40">
        <v>0</v>
      </c>
      <c r="BD71" s="40">
        <v>619</v>
      </c>
      <c r="BE71" s="40">
        <v>99469.98</v>
      </c>
      <c r="BF71" s="40">
        <v>25080.58</v>
      </c>
      <c r="BG71" s="40">
        <v>0</v>
      </c>
      <c r="BH71" s="40">
        <v>3744.24</v>
      </c>
      <c r="BI71" s="49">
        <v>0</v>
      </c>
      <c r="BJ71" s="40">
        <v>0</v>
      </c>
      <c r="BK71" s="40">
        <v>0</v>
      </c>
      <c r="BL71" s="40">
        <v>0</v>
      </c>
      <c r="BM71" s="40">
        <v>0</v>
      </c>
      <c r="BN71" s="40">
        <v>0</v>
      </c>
      <c r="BO71" s="40">
        <v>0</v>
      </c>
      <c r="BP71" s="40">
        <v>0</v>
      </c>
      <c r="BQ71" s="40">
        <v>0</v>
      </c>
      <c r="BR71" s="40">
        <v>0</v>
      </c>
      <c r="BS71" s="40">
        <v>0</v>
      </c>
      <c r="BT71" s="40">
        <v>0</v>
      </c>
      <c r="BU71" s="40">
        <v>0</v>
      </c>
      <c r="BV71" s="40">
        <v>0</v>
      </c>
      <c r="BW71" s="40">
        <v>0</v>
      </c>
      <c r="BX71" s="40">
        <v>0</v>
      </c>
      <c r="BY71" s="40">
        <v>0</v>
      </c>
      <c r="BZ71" s="51">
        <f t="shared" si="1"/>
        <v>279288.31</v>
      </c>
    </row>
    <row r="72" spans="1:78" x14ac:dyDescent="0.25">
      <c r="A72" s="36" t="s">
        <v>82</v>
      </c>
      <c r="B72" s="38" t="s">
        <v>169</v>
      </c>
      <c r="C72" s="42">
        <v>577346500003</v>
      </c>
      <c r="I72" s="38" t="s">
        <v>130</v>
      </c>
      <c r="J72" s="49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0</v>
      </c>
      <c r="Z72" s="40">
        <v>0</v>
      </c>
      <c r="AA72" s="49">
        <v>0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0</v>
      </c>
      <c r="AO72" s="40">
        <v>0</v>
      </c>
      <c r="AP72" s="40">
        <v>0</v>
      </c>
      <c r="AQ72" s="40">
        <v>0</v>
      </c>
      <c r="AR72" s="49">
        <v>12237.369999999999</v>
      </c>
      <c r="AS72" s="40">
        <v>27358.230000000003</v>
      </c>
      <c r="AT72" s="40">
        <v>3309</v>
      </c>
      <c r="AU72" s="40">
        <v>2336</v>
      </c>
      <c r="AV72" s="40">
        <v>1499.5</v>
      </c>
      <c r="AW72" s="40">
        <v>2887</v>
      </c>
      <c r="AX72" s="40">
        <v>70</v>
      </c>
      <c r="AY72" s="40">
        <v>238.5</v>
      </c>
      <c r="AZ72" s="40">
        <v>21260.85</v>
      </c>
      <c r="BA72" s="40">
        <v>9730.2000000000007</v>
      </c>
      <c r="BB72" s="40">
        <v>12529.58</v>
      </c>
      <c r="BC72" s="40">
        <v>0</v>
      </c>
      <c r="BD72" s="40">
        <v>2319</v>
      </c>
      <c r="BE72" s="40">
        <v>1082.5</v>
      </c>
      <c r="BF72" s="40">
        <v>1296</v>
      </c>
      <c r="BG72" s="40">
        <v>0</v>
      </c>
      <c r="BH72" s="40">
        <v>130.5</v>
      </c>
      <c r="BI72" s="49">
        <v>0</v>
      </c>
      <c r="BJ72" s="40">
        <v>0</v>
      </c>
      <c r="BK72" s="40">
        <v>0</v>
      </c>
      <c r="BL72" s="40">
        <v>0</v>
      </c>
      <c r="BM72" s="40">
        <v>0</v>
      </c>
      <c r="BN72" s="40">
        <v>0</v>
      </c>
      <c r="BO72" s="40">
        <v>0</v>
      </c>
      <c r="BP72" s="40">
        <v>0</v>
      </c>
      <c r="BQ72" s="40">
        <v>0</v>
      </c>
      <c r="BR72" s="40">
        <v>0</v>
      </c>
      <c r="BS72" s="40">
        <v>0</v>
      </c>
      <c r="BT72" s="40">
        <v>0</v>
      </c>
      <c r="BU72" s="40">
        <v>0</v>
      </c>
      <c r="BV72" s="40">
        <v>0</v>
      </c>
      <c r="BW72" s="40">
        <v>0</v>
      </c>
      <c r="BX72" s="40">
        <v>0</v>
      </c>
      <c r="BY72" s="40">
        <v>0</v>
      </c>
      <c r="BZ72" s="51">
        <f t="shared" si="1"/>
        <v>98284.23000000001</v>
      </c>
    </row>
    <row r="73" spans="1:78" x14ac:dyDescent="0.25">
      <c r="A73" s="36" t="s">
        <v>83</v>
      </c>
      <c r="B73" s="38" t="s">
        <v>170</v>
      </c>
      <c r="C73" s="42">
        <v>492157700006</v>
      </c>
      <c r="I73" s="38" t="s">
        <v>130</v>
      </c>
      <c r="J73" s="49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0</v>
      </c>
      <c r="Z73" s="40">
        <v>0</v>
      </c>
      <c r="AA73" s="49">
        <v>0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0</v>
      </c>
      <c r="AN73" s="40">
        <v>0</v>
      </c>
      <c r="AO73" s="40">
        <v>0</v>
      </c>
      <c r="AP73" s="40">
        <v>0</v>
      </c>
      <c r="AQ73" s="40">
        <v>0</v>
      </c>
      <c r="AR73" s="49">
        <v>895.3</v>
      </c>
      <c r="AS73" s="40">
        <v>1635.99</v>
      </c>
      <c r="AT73" s="40">
        <v>103.6</v>
      </c>
      <c r="AU73" s="40">
        <v>760</v>
      </c>
      <c r="AV73" s="40">
        <v>66</v>
      </c>
      <c r="AW73" s="40">
        <v>346.6</v>
      </c>
      <c r="AX73" s="40">
        <v>0</v>
      </c>
      <c r="AY73" s="40">
        <v>0</v>
      </c>
      <c r="AZ73" s="40">
        <v>2497.6999999999998</v>
      </c>
      <c r="BA73" s="40">
        <v>370</v>
      </c>
      <c r="BB73" s="40">
        <v>782.09999999999991</v>
      </c>
      <c r="BC73" s="40">
        <v>0</v>
      </c>
      <c r="BD73" s="40">
        <v>124</v>
      </c>
      <c r="BE73" s="40">
        <v>0</v>
      </c>
      <c r="BF73" s="40">
        <v>95</v>
      </c>
      <c r="BG73" s="40">
        <v>0</v>
      </c>
      <c r="BH73" s="40">
        <v>0</v>
      </c>
      <c r="BI73" s="49">
        <v>0</v>
      </c>
      <c r="BJ73" s="40">
        <v>0</v>
      </c>
      <c r="BK73" s="40">
        <v>0</v>
      </c>
      <c r="BL73" s="40">
        <v>0</v>
      </c>
      <c r="BM73" s="40">
        <v>0</v>
      </c>
      <c r="BN73" s="40">
        <v>0</v>
      </c>
      <c r="BO73" s="40">
        <v>0</v>
      </c>
      <c r="BP73" s="40">
        <v>0</v>
      </c>
      <c r="BQ73" s="40">
        <v>0</v>
      </c>
      <c r="BR73" s="40">
        <v>0</v>
      </c>
      <c r="BS73" s="40">
        <v>0</v>
      </c>
      <c r="BT73" s="40">
        <v>0</v>
      </c>
      <c r="BU73" s="40">
        <v>0</v>
      </c>
      <c r="BV73" s="40">
        <v>0</v>
      </c>
      <c r="BW73" s="40">
        <v>0</v>
      </c>
      <c r="BX73" s="40">
        <v>0</v>
      </c>
      <c r="BY73" s="40">
        <v>0</v>
      </c>
      <c r="BZ73" s="51">
        <f t="shared" si="1"/>
        <v>7676.2899999999991</v>
      </c>
    </row>
    <row r="74" spans="1:78" x14ac:dyDescent="0.25">
      <c r="A74" s="36" t="s">
        <v>83</v>
      </c>
      <c r="B74" s="38" t="s">
        <v>170</v>
      </c>
      <c r="C74" s="42">
        <v>492157700007</v>
      </c>
      <c r="I74" s="38" t="s">
        <v>130</v>
      </c>
      <c r="J74" s="49">
        <v>0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40">
        <v>0</v>
      </c>
      <c r="Z74" s="40">
        <v>0</v>
      </c>
      <c r="AA74" s="49">
        <v>0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0</v>
      </c>
      <c r="AP74" s="40">
        <v>0</v>
      </c>
      <c r="AQ74" s="40">
        <v>0</v>
      </c>
      <c r="AR74" s="49">
        <v>978.3</v>
      </c>
      <c r="AS74" s="40">
        <v>2621.1999999999998</v>
      </c>
      <c r="AT74" s="40">
        <v>455.35</v>
      </c>
      <c r="AU74" s="40">
        <v>158</v>
      </c>
      <c r="AV74" s="40">
        <v>0</v>
      </c>
      <c r="AW74" s="40">
        <v>269.39999999999998</v>
      </c>
      <c r="AX74" s="40">
        <v>0</v>
      </c>
      <c r="AY74" s="40">
        <v>108</v>
      </c>
      <c r="AZ74" s="40">
        <v>2462.9499999999998</v>
      </c>
      <c r="BA74" s="40">
        <v>1253.5</v>
      </c>
      <c r="BB74" s="40">
        <v>552.79999999999995</v>
      </c>
      <c r="BC74" s="40">
        <v>0</v>
      </c>
      <c r="BD74" s="40">
        <v>55</v>
      </c>
      <c r="BE74" s="40">
        <v>1.5</v>
      </c>
      <c r="BF74" s="40">
        <v>0</v>
      </c>
      <c r="BG74" s="40">
        <v>0</v>
      </c>
      <c r="BH74" s="40">
        <v>0</v>
      </c>
      <c r="BI74" s="49">
        <v>0</v>
      </c>
      <c r="BJ74" s="40">
        <v>0</v>
      </c>
      <c r="BK74" s="40">
        <v>0</v>
      </c>
      <c r="BL74" s="40">
        <v>0</v>
      </c>
      <c r="BM74" s="40">
        <v>0</v>
      </c>
      <c r="BN74" s="40">
        <v>0</v>
      </c>
      <c r="BO74" s="40">
        <v>0</v>
      </c>
      <c r="BP74" s="40">
        <v>0</v>
      </c>
      <c r="BQ74" s="40">
        <v>0</v>
      </c>
      <c r="BR74" s="40">
        <v>0</v>
      </c>
      <c r="BS74" s="40">
        <v>0</v>
      </c>
      <c r="BT74" s="40">
        <v>0</v>
      </c>
      <c r="BU74" s="40">
        <v>0</v>
      </c>
      <c r="BV74" s="40">
        <v>0</v>
      </c>
      <c r="BW74" s="40">
        <v>0</v>
      </c>
      <c r="BX74" s="40">
        <v>0</v>
      </c>
      <c r="BY74" s="40">
        <v>0</v>
      </c>
      <c r="BZ74" s="51">
        <f t="shared" si="1"/>
        <v>8916</v>
      </c>
    </row>
    <row r="75" spans="1:78" x14ac:dyDescent="0.25">
      <c r="A75" s="36" t="s">
        <v>83</v>
      </c>
      <c r="B75" s="38" t="s">
        <v>170</v>
      </c>
      <c r="C75" s="42">
        <v>492157700008</v>
      </c>
      <c r="I75" s="38" t="s">
        <v>130</v>
      </c>
      <c r="J75" s="49">
        <v>0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0</v>
      </c>
      <c r="Q75" s="40">
        <v>0</v>
      </c>
      <c r="R75" s="40">
        <v>0</v>
      </c>
      <c r="S75" s="40">
        <v>0</v>
      </c>
      <c r="T75" s="40">
        <v>0</v>
      </c>
      <c r="U75" s="40">
        <v>0</v>
      </c>
      <c r="V75" s="40">
        <v>0</v>
      </c>
      <c r="W75" s="40">
        <v>0</v>
      </c>
      <c r="X75" s="40">
        <v>0</v>
      </c>
      <c r="Y75" s="40">
        <v>0</v>
      </c>
      <c r="Z75" s="40">
        <v>0</v>
      </c>
      <c r="AA75" s="49">
        <v>0</v>
      </c>
      <c r="AB75" s="40">
        <v>0</v>
      </c>
      <c r="AC75" s="40">
        <v>0</v>
      </c>
      <c r="AD75" s="40">
        <v>0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0</v>
      </c>
      <c r="AN75" s="40">
        <v>0</v>
      </c>
      <c r="AO75" s="40">
        <v>0</v>
      </c>
      <c r="AP75" s="40">
        <v>0</v>
      </c>
      <c r="AQ75" s="40">
        <v>0</v>
      </c>
      <c r="AR75" s="49">
        <v>1478.6</v>
      </c>
      <c r="AS75" s="40">
        <v>4357.05</v>
      </c>
      <c r="AT75" s="40">
        <v>384.5</v>
      </c>
      <c r="AU75" s="40">
        <v>46</v>
      </c>
      <c r="AV75" s="40">
        <v>147.5</v>
      </c>
      <c r="AW75" s="40">
        <v>40</v>
      </c>
      <c r="AX75" s="40">
        <v>0</v>
      </c>
      <c r="AY75" s="40">
        <v>0</v>
      </c>
      <c r="AZ75" s="40">
        <v>2889.4199999999996</v>
      </c>
      <c r="BA75" s="40">
        <v>1374.3999999999999</v>
      </c>
      <c r="BB75" s="40">
        <v>922.4</v>
      </c>
      <c r="BC75" s="40">
        <v>0</v>
      </c>
      <c r="BD75" s="40">
        <v>338.5</v>
      </c>
      <c r="BE75" s="40">
        <v>68.900000000000006</v>
      </c>
      <c r="BF75" s="40">
        <v>48</v>
      </c>
      <c r="BG75" s="40">
        <v>0</v>
      </c>
      <c r="BH75" s="40">
        <v>92.5</v>
      </c>
      <c r="BI75" s="49">
        <v>0</v>
      </c>
      <c r="BJ75" s="40">
        <v>0</v>
      </c>
      <c r="BK75" s="40">
        <v>0</v>
      </c>
      <c r="BL75" s="40">
        <v>0</v>
      </c>
      <c r="BM75" s="40">
        <v>0</v>
      </c>
      <c r="BN75" s="40">
        <v>0</v>
      </c>
      <c r="BO75" s="40">
        <v>0</v>
      </c>
      <c r="BP75" s="40">
        <v>0</v>
      </c>
      <c r="BQ75" s="40">
        <v>0</v>
      </c>
      <c r="BR75" s="40">
        <v>0</v>
      </c>
      <c r="BS75" s="40">
        <v>0</v>
      </c>
      <c r="BT75" s="40">
        <v>0</v>
      </c>
      <c r="BU75" s="40">
        <v>0</v>
      </c>
      <c r="BV75" s="40">
        <v>0</v>
      </c>
      <c r="BW75" s="40">
        <v>0</v>
      </c>
      <c r="BX75" s="40">
        <v>0</v>
      </c>
      <c r="BY75" s="40">
        <v>0</v>
      </c>
      <c r="BZ75" s="51">
        <f t="shared" si="1"/>
        <v>12187.769999999999</v>
      </c>
    </row>
    <row r="76" spans="1:78" x14ac:dyDescent="0.25">
      <c r="A76" s="36" t="s">
        <v>83</v>
      </c>
      <c r="B76" s="38" t="s">
        <v>170</v>
      </c>
      <c r="C76" s="42">
        <v>492157700009</v>
      </c>
      <c r="I76" s="38" t="s">
        <v>130</v>
      </c>
      <c r="J76" s="49">
        <v>0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  <c r="R76" s="40">
        <v>0</v>
      </c>
      <c r="S76" s="40">
        <v>0</v>
      </c>
      <c r="T76" s="40">
        <v>0</v>
      </c>
      <c r="U76" s="40">
        <v>0</v>
      </c>
      <c r="V76" s="40">
        <v>0</v>
      </c>
      <c r="W76" s="40">
        <v>0</v>
      </c>
      <c r="X76" s="40">
        <v>0</v>
      </c>
      <c r="Y76" s="40">
        <v>0</v>
      </c>
      <c r="Z76" s="40">
        <v>0</v>
      </c>
      <c r="AA76" s="49">
        <v>0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0</v>
      </c>
      <c r="AN76" s="40">
        <v>0</v>
      </c>
      <c r="AO76" s="40">
        <v>0</v>
      </c>
      <c r="AP76" s="40">
        <v>0</v>
      </c>
      <c r="AQ76" s="40">
        <v>0</v>
      </c>
      <c r="AR76" s="49">
        <v>838.2</v>
      </c>
      <c r="AS76" s="40">
        <v>2448.5</v>
      </c>
      <c r="AT76" s="40">
        <v>411.35</v>
      </c>
      <c r="AU76" s="40">
        <v>0</v>
      </c>
      <c r="AV76" s="40">
        <v>17.25</v>
      </c>
      <c r="AW76" s="40">
        <v>227.5</v>
      </c>
      <c r="AX76" s="40">
        <v>15</v>
      </c>
      <c r="AY76" s="40">
        <v>73</v>
      </c>
      <c r="AZ76" s="40">
        <v>2004.8</v>
      </c>
      <c r="BA76" s="40">
        <v>1388.5</v>
      </c>
      <c r="BB76" s="40">
        <v>748.2</v>
      </c>
      <c r="BC76" s="40">
        <v>0</v>
      </c>
      <c r="BD76" s="40">
        <v>2703</v>
      </c>
      <c r="BE76" s="40">
        <v>95.3</v>
      </c>
      <c r="BF76" s="40">
        <v>104.5</v>
      </c>
      <c r="BG76" s="40">
        <v>0</v>
      </c>
      <c r="BH76" s="40">
        <v>0</v>
      </c>
      <c r="BI76" s="49">
        <v>0</v>
      </c>
      <c r="BJ76" s="40">
        <v>0</v>
      </c>
      <c r="BK76" s="40">
        <v>0</v>
      </c>
      <c r="BL76" s="40">
        <v>0</v>
      </c>
      <c r="BM76" s="40">
        <v>0</v>
      </c>
      <c r="BN76" s="40">
        <v>0</v>
      </c>
      <c r="BO76" s="40">
        <v>0</v>
      </c>
      <c r="BP76" s="40">
        <v>0</v>
      </c>
      <c r="BQ76" s="40">
        <v>0</v>
      </c>
      <c r="BR76" s="40">
        <v>0</v>
      </c>
      <c r="BS76" s="40">
        <v>0</v>
      </c>
      <c r="BT76" s="40">
        <v>0</v>
      </c>
      <c r="BU76" s="40">
        <v>0</v>
      </c>
      <c r="BV76" s="40">
        <v>0</v>
      </c>
      <c r="BW76" s="40">
        <v>0</v>
      </c>
      <c r="BX76" s="40">
        <v>0</v>
      </c>
      <c r="BY76" s="40">
        <v>0</v>
      </c>
      <c r="BZ76" s="51">
        <f t="shared" si="1"/>
        <v>11075.099999999999</v>
      </c>
    </row>
    <row r="77" spans="1:78" x14ac:dyDescent="0.25">
      <c r="A77" s="36" t="s">
        <v>122</v>
      </c>
      <c r="B77" s="38" t="s">
        <v>195</v>
      </c>
      <c r="C77" s="42">
        <v>621815400001</v>
      </c>
      <c r="I77" s="38" t="s">
        <v>130</v>
      </c>
      <c r="J77" s="49">
        <v>36</v>
      </c>
      <c r="K77" s="40">
        <v>98.100000000000009</v>
      </c>
      <c r="L77" s="40">
        <v>51.1</v>
      </c>
      <c r="M77" s="40">
        <v>9.5</v>
      </c>
      <c r="N77" s="40">
        <v>0</v>
      </c>
      <c r="O77" s="40">
        <v>0</v>
      </c>
      <c r="P77" s="40">
        <v>0</v>
      </c>
      <c r="Q77" s="40">
        <v>0</v>
      </c>
      <c r="R77" s="40">
        <v>87.3</v>
      </c>
      <c r="S77" s="40">
        <v>0</v>
      </c>
      <c r="T77" s="40">
        <v>22</v>
      </c>
      <c r="U77" s="40">
        <v>0</v>
      </c>
      <c r="V77" s="40">
        <v>8.6999999999999993</v>
      </c>
      <c r="W77" s="40">
        <v>0</v>
      </c>
      <c r="X77" s="40">
        <v>0</v>
      </c>
      <c r="Y77" s="40">
        <v>0</v>
      </c>
      <c r="Z77" s="40">
        <v>0</v>
      </c>
      <c r="AA77" s="49">
        <v>0</v>
      </c>
      <c r="AB77" s="40">
        <v>0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0</v>
      </c>
      <c r="AL77" s="40">
        <v>0</v>
      </c>
      <c r="AM77" s="40">
        <v>0</v>
      </c>
      <c r="AN77" s="40">
        <v>0</v>
      </c>
      <c r="AO77" s="40">
        <v>0</v>
      </c>
      <c r="AP77" s="40">
        <v>0</v>
      </c>
      <c r="AQ77" s="40">
        <v>0</v>
      </c>
      <c r="AR77" s="49">
        <v>0</v>
      </c>
      <c r="AS77" s="40">
        <v>0</v>
      </c>
      <c r="AT77" s="40">
        <v>0</v>
      </c>
      <c r="AU77" s="40">
        <v>0</v>
      </c>
      <c r="AV77" s="40">
        <v>0</v>
      </c>
      <c r="AW77" s="40">
        <v>0</v>
      </c>
      <c r="AX77" s="40">
        <v>0</v>
      </c>
      <c r="AY77" s="40">
        <v>0</v>
      </c>
      <c r="AZ77" s="40">
        <v>0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9">
        <v>0</v>
      </c>
      <c r="BJ77" s="40">
        <v>0</v>
      </c>
      <c r="BK77" s="40">
        <v>0</v>
      </c>
      <c r="BL77" s="40">
        <v>0</v>
      </c>
      <c r="BM77" s="40">
        <v>0</v>
      </c>
      <c r="BN77" s="40">
        <v>0</v>
      </c>
      <c r="BO77" s="40">
        <v>0</v>
      </c>
      <c r="BP77" s="40">
        <v>0</v>
      </c>
      <c r="BQ77" s="40">
        <v>0</v>
      </c>
      <c r="BR77" s="40">
        <v>0</v>
      </c>
      <c r="BS77" s="40">
        <v>0</v>
      </c>
      <c r="BT77" s="40">
        <v>0</v>
      </c>
      <c r="BU77" s="40">
        <v>0</v>
      </c>
      <c r="BV77" s="40">
        <v>0</v>
      </c>
      <c r="BW77" s="40">
        <v>0</v>
      </c>
      <c r="BX77" s="40">
        <v>0</v>
      </c>
      <c r="BY77" s="40">
        <v>0</v>
      </c>
      <c r="BZ77" s="51">
        <f t="shared" si="1"/>
        <v>312.7</v>
      </c>
    </row>
    <row r="78" spans="1:78" x14ac:dyDescent="0.25">
      <c r="A78" s="36" t="s">
        <v>123</v>
      </c>
      <c r="B78" s="38" t="s">
        <v>191</v>
      </c>
      <c r="C78" s="42">
        <v>611065000004</v>
      </c>
      <c r="I78" s="38" t="s">
        <v>130</v>
      </c>
      <c r="J78" s="49">
        <v>0</v>
      </c>
      <c r="K78" s="40">
        <v>150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9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  <c r="AR78" s="49">
        <v>0</v>
      </c>
      <c r="AS78" s="40">
        <v>0</v>
      </c>
      <c r="AT78" s="40">
        <v>0</v>
      </c>
      <c r="AU78" s="40">
        <v>0</v>
      </c>
      <c r="AV78" s="40">
        <v>0</v>
      </c>
      <c r="AW78" s="40">
        <v>0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9">
        <v>0</v>
      </c>
      <c r="BJ78" s="40">
        <v>0</v>
      </c>
      <c r="BK78" s="40">
        <v>0</v>
      </c>
      <c r="BL78" s="40">
        <v>0</v>
      </c>
      <c r="BM78" s="40">
        <v>0</v>
      </c>
      <c r="BN78" s="40">
        <v>0</v>
      </c>
      <c r="BO78" s="40">
        <v>0</v>
      </c>
      <c r="BP78" s="40">
        <v>0</v>
      </c>
      <c r="BQ78" s="40">
        <v>0</v>
      </c>
      <c r="BR78" s="40">
        <v>0</v>
      </c>
      <c r="BS78" s="40">
        <v>0</v>
      </c>
      <c r="BT78" s="40">
        <v>0</v>
      </c>
      <c r="BU78" s="40">
        <v>0</v>
      </c>
      <c r="BV78" s="40">
        <v>0</v>
      </c>
      <c r="BW78" s="40">
        <v>0</v>
      </c>
      <c r="BX78" s="40">
        <v>0</v>
      </c>
      <c r="BY78" s="40">
        <v>0</v>
      </c>
      <c r="BZ78" s="51">
        <f t="shared" si="1"/>
        <v>150</v>
      </c>
    </row>
    <row r="79" spans="1:78" x14ac:dyDescent="0.25">
      <c r="A79" s="36" t="s">
        <v>124</v>
      </c>
      <c r="B79" s="38" t="s">
        <v>196</v>
      </c>
      <c r="C79" s="42">
        <v>624569800001</v>
      </c>
      <c r="I79" s="38" t="s">
        <v>130</v>
      </c>
      <c r="J79" s="49">
        <v>58.9</v>
      </c>
      <c r="K79" s="40">
        <v>200.89</v>
      </c>
      <c r="L79" s="40">
        <v>45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331.29999999999995</v>
      </c>
      <c r="S79" s="40">
        <v>0</v>
      </c>
      <c r="T79" s="40">
        <v>50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9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9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9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0</v>
      </c>
      <c r="BZ79" s="51">
        <f t="shared" si="1"/>
        <v>686.08999999999992</v>
      </c>
    </row>
    <row r="80" spans="1:78" x14ac:dyDescent="0.25">
      <c r="A80" s="36" t="s">
        <v>125</v>
      </c>
      <c r="B80" s="38" t="s">
        <v>175</v>
      </c>
      <c r="C80" s="42">
        <v>604343200001</v>
      </c>
      <c r="I80" s="38" t="s">
        <v>129</v>
      </c>
      <c r="J80" s="49">
        <v>109.6</v>
      </c>
      <c r="K80" s="40">
        <v>1950.9299999999998</v>
      </c>
      <c r="L80" s="40">
        <v>892.56</v>
      </c>
      <c r="M80" s="40">
        <v>27.45</v>
      </c>
      <c r="N80" s="40">
        <v>2.6</v>
      </c>
      <c r="O80" s="40">
        <v>16.7</v>
      </c>
      <c r="P80" s="40">
        <v>0</v>
      </c>
      <c r="Q80" s="40">
        <v>0</v>
      </c>
      <c r="R80" s="40">
        <v>1972.8500000000004</v>
      </c>
      <c r="S80" s="40">
        <v>143.6</v>
      </c>
      <c r="T80" s="40">
        <v>451.15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9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9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9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51">
        <f t="shared" si="1"/>
        <v>5567.44</v>
      </c>
    </row>
    <row r="81" spans="1:78" x14ac:dyDescent="0.25">
      <c r="A81" s="36" t="s">
        <v>125</v>
      </c>
      <c r="B81" s="38" t="s">
        <v>175</v>
      </c>
      <c r="C81" s="42">
        <v>604343200002</v>
      </c>
      <c r="I81" s="38" t="s">
        <v>129</v>
      </c>
      <c r="J81" s="49">
        <v>138.14999999999998</v>
      </c>
      <c r="K81" s="40">
        <v>1348.4900000000002</v>
      </c>
      <c r="L81" s="40">
        <v>502.20000000000016</v>
      </c>
      <c r="M81" s="40">
        <v>19.149999999999999</v>
      </c>
      <c r="N81" s="40">
        <v>0</v>
      </c>
      <c r="O81" s="40">
        <v>1.5</v>
      </c>
      <c r="P81" s="40">
        <v>0</v>
      </c>
      <c r="Q81" s="40">
        <v>0</v>
      </c>
      <c r="R81" s="40">
        <v>1960.7999999999997</v>
      </c>
      <c r="S81" s="40">
        <v>184.25</v>
      </c>
      <c r="T81" s="40">
        <v>318</v>
      </c>
      <c r="U81" s="40">
        <v>0</v>
      </c>
      <c r="V81" s="40">
        <v>32.200000000000003</v>
      </c>
      <c r="W81" s="40">
        <v>0</v>
      </c>
      <c r="X81" s="40">
        <v>0</v>
      </c>
      <c r="Y81" s="40">
        <v>0</v>
      </c>
      <c r="Z81" s="40">
        <v>0</v>
      </c>
      <c r="AA81" s="49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9">
        <v>0</v>
      </c>
      <c r="AS81" s="40">
        <v>0</v>
      </c>
      <c r="AT81" s="40">
        <v>0</v>
      </c>
      <c r="AU81" s="40">
        <v>0</v>
      </c>
      <c r="AV81" s="40">
        <v>0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9">
        <v>0</v>
      </c>
      <c r="BJ81" s="40">
        <v>0</v>
      </c>
      <c r="BK81" s="40">
        <v>0</v>
      </c>
      <c r="BL81" s="40">
        <v>0</v>
      </c>
      <c r="BM81" s="40">
        <v>0</v>
      </c>
      <c r="BN81" s="40">
        <v>0</v>
      </c>
      <c r="BO81" s="40">
        <v>0</v>
      </c>
      <c r="BP81" s="40">
        <v>0</v>
      </c>
      <c r="BQ81" s="40">
        <v>0</v>
      </c>
      <c r="BR81" s="40">
        <v>0</v>
      </c>
      <c r="BS81" s="40">
        <v>0</v>
      </c>
      <c r="BT81" s="40">
        <v>0</v>
      </c>
      <c r="BU81" s="40">
        <v>0</v>
      </c>
      <c r="BV81" s="40">
        <v>0</v>
      </c>
      <c r="BW81" s="40">
        <v>0</v>
      </c>
      <c r="BX81" s="40">
        <v>0</v>
      </c>
      <c r="BY81" s="40">
        <v>0</v>
      </c>
      <c r="BZ81" s="51">
        <f t="shared" si="1"/>
        <v>4504.7400000000007</v>
      </c>
    </row>
    <row r="82" spans="1:78" x14ac:dyDescent="0.25">
      <c r="A82" s="36" t="s">
        <v>126</v>
      </c>
      <c r="B82" s="38" t="s">
        <v>204</v>
      </c>
      <c r="C82" s="42">
        <v>414586200006</v>
      </c>
      <c r="I82" s="38" t="s">
        <v>130</v>
      </c>
      <c r="J82" s="49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0</v>
      </c>
      <c r="Z82" s="40">
        <v>0</v>
      </c>
      <c r="AA82" s="49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0</v>
      </c>
      <c r="AQ82" s="40">
        <v>0</v>
      </c>
      <c r="AR82" s="49">
        <v>0</v>
      </c>
      <c r="AS82" s="40">
        <v>0</v>
      </c>
      <c r="AT82" s="40">
        <v>0</v>
      </c>
      <c r="AU82" s="40">
        <v>0</v>
      </c>
      <c r="AV82" s="40">
        <v>0</v>
      </c>
      <c r="AW82" s="40">
        <v>0</v>
      </c>
      <c r="AX82" s="40">
        <v>0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9">
        <v>0</v>
      </c>
      <c r="BJ82" s="40">
        <v>0</v>
      </c>
      <c r="BK82" s="40">
        <v>0</v>
      </c>
      <c r="BL82" s="40">
        <v>0</v>
      </c>
      <c r="BM82" s="40">
        <v>0</v>
      </c>
      <c r="BN82" s="40">
        <v>0</v>
      </c>
      <c r="BO82" s="40">
        <v>0</v>
      </c>
      <c r="BP82" s="40">
        <v>0</v>
      </c>
      <c r="BQ82" s="40">
        <v>0</v>
      </c>
      <c r="BR82" s="40">
        <v>0</v>
      </c>
      <c r="BS82" s="40">
        <v>0</v>
      </c>
      <c r="BT82" s="40">
        <v>0</v>
      </c>
      <c r="BU82" s="40">
        <v>0</v>
      </c>
      <c r="BV82" s="40">
        <v>0</v>
      </c>
      <c r="BW82" s="40">
        <v>0</v>
      </c>
      <c r="BX82" s="40">
        <v>0</v>
      </c>
      <c r="BY82" s="40">
        <v>0</v>
      </c>
      <c r="BZ82" s="51">
        <f t="shared" si="1"/>
        <v>0</v>
      </c>
    </row>
    <row r="83" spans="1:78" x14ac:dyDescent="0.25">
      <c r="A83" s="36" t="s">
        <v>126</v>
      </c>
      <c r="B83" s="38" t="s">
        <v>204</v>
      </c>
      <c r="C83" s="42">
        <v>414586200007</v>
      </c>
      <c r="I83" s="38" t="s">
        <v>130</v>
      </c>
      <c r="J83" s="49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>
        <v>0</v>
      </c>
      <c r="Z83" s="40">
        <v>0</v>
      </c>
      <c r="AA83" s="49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0</v>
      </c>
      <c r="AN83" s="40">
        <v>0</v>
      </c>
      <c r="AO83" s="40">
        <v>0</v>
      </c>
      <c r="AP83" s="40">
        <v>0</v>
      </c>
      <c r="AQ83" s="40">
        <v>0</v>
      </c>
      <c r="AR83" s="49">
        <v>0</v>
      </c>
      <c r="AS83" s="40">
        <v>0</v>
      </c>
      <c r="AT83" s="40">
        <v>0</v>
      </c>
      <c r="AU83" s="40">
        <v>0</v>
      </c>
      <c r="AV83" s="40">
        <v>0</v>
      </c>
      <c r="AW83" s="40">
        <v>0</v>
      </c>
      <c r="AX83" s="40">
        <v>0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9">
        <v>0</v>
      </c>
      <c r="BJ83" s="40">
        <v>0</v>
      </c>
      <c r="BK83" s="40">
        <v>0</v>
      </c>
      <c r="BL83" s="40">
        <v>0</v>
      </c>
      <c r="BM83" s="40">
        <v>0</v>
      </c>
      <c r="BN83" s="40">
        <v>0</v>
      </c>
      <c r="BO83" s="40">
        <v>0</v>
      </c>
      <c r="BP83" s="40">
        <v>0</v>
      </c>
      <c r="BQ83" s="40">
        <v>0</v>
      </c>
      <c r="BR83" s="40">
        <v>0</v>
      </c>
      <c r="BS83" s="40">
        <v>0</v>
      </c>
      <c r="BT83" s="40">
        <v>0</v>
      </c>
      <c r="BU83" s="40">
        <v>0</v>
      </c>
      <c r="BV83" s="40">
        <v>0</v>
      </c>
      <c r="BW83" s="40">
        <v>0</v>
      </c>
      <c r="BX83" s="40">
        <v>0</v>
      </c>
      <c r="BY83" s="40">
        <v>0</v>
      </c>
      <c r="BZ83" s="51">
        <f t="shared" si="1"/>
        <v>0</v>
      </c>
    </row>
    <row r="84" spans="1:78" x14ac:dyDescent="0.25">
      <c r="A84" s="36" t="s">
        <v>127</v>
      </c>
      <c r="B84" s="38" t="s">
        <v>177</v>
      </c>
      <c r="C84" s="42">
        <v>586988600002</v>
      </c>
      <c r="I84" s="38" t="s">
        <v>130</v>
      </c>
      <c r="J84" s="49">
        <v>42.7</v>
      </c>
      <c r="K84" s="40">
        <v>932.3</v>
      </c>
      <c r="L84" s="40">
        <v>219.6</v>
      </c>
      <c r="M84" s="40">
        <v>1131.4000000000001</v>
      </c>
      <c r="N84" s="40">
        <v>0</v>
      </c>
      <c r="O84" s="40">
        <v>0</v>
      </c>
      <c r="P84" s="40">
        <v>0</v>
      </c>
      <c r="Q84" s="40">
        <v>0</v>
      </c>
      <c r="R84" s="40">
        <v>916.19999999999993</v>
      </c>
      <c r="S84" s="40">
        <v>0</v>
      </c>
      <c r="T84" s="40">
        <v>329.6</v>
      </c>
      <c r="U84" s="40">
        <v>0</v>
      </c>
      <c r="V84" s="40">
        <v>1220</v>
      </c>
      <c r="W84" s="40">
        <v>0</v>
      </c>
      <c r="X84" s="40">
        <v>0</v>
      </c>
      <c r="Y84" s="40">
        <v>0</v>
      </c>
      <c r="Z84" s="40">
        <v>0</v>
      </c>
      <c r="AA84" s="49">
        <v>0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0</v>
      </c>
      <c r="AK84" s="40">
        <v>0</v>
      </c>
      <c r="AL84" s="40">
        <v>0</v>
      </c>
      <c r="AM84" s="40">
        <v>0</v>
      </c>
      <c r="AN84" s="40">
        <v>0</v>
      </c>
      <c r="AO84" s="40">
        <v>0</v>
      </c>
      <c r="AP84" s="40">
        <v>0</v>
      </c>
      <c r="AQ84" s="40">
        <v>0</v>
      </c>
      <c r="AR84" s="49">
        <v>0</v>
      </c>
      <c r="AS84" s="40">
        <v>0</v>
      </c>
      <c r="AT84" s="40">
        <v>0</v>
      </c>
      <c r="AU84" s="40">
        <v>0</v>
      </c>
      <c r="AV84" s="40">
        <v>0</v>
      </c>
      <c r="AW84" s="40">
        <v>0</v>
      </c>
      <c r="AX84" s="40">
        <v>0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9">
        <v>0</v>
      </c>
      <c r="BJ84" s="40">
        <v>0</v>
      </c>
      <c r="BK84" s="40">
        <v>0</v>
      </c>
      <c r="BL84" s="40">
        <v>0</v>
      </c>
      <c r="BM84" s="40">
        <v>0</v>
      </c>
      <c r="BN84" s="40">
        <v>0</v>
      </c>
      <c r="BO84" s="40">
        <v>0</v>
      </c>
      <c r="BP84" s="40">
        <v>0</v>
      </c>
      <c r="BQ84" s="40">
        <v>0</v>
      </c>
      <c r="BR84" s="40">
        <v>0</v>
      </c>
      <c r="BS84" s="40">
        <v>0</v>
      </c>
      <c r="BT84" s="40">
        <v>0</v>
      </c>
      <c r="BU84" s="40">
        <v>0</v>
      </c>
      <c r="BV84" s="40">
        <v>0</v>
      </c>
      <c r="BW84" s="40">
        <v>0</v>
      </c>
      <c r="BX84" s="40">
        <v>0</v>
      </c>
      <c r="BY84" s="40">
        <v>0</v>
      </c>
      <c r="BZ84" s="51">
        <f t="shared" si="1"/>
        <v>4791.7999999999993</v>
      </c>
    </row>
    <row r="85" spans="1:78" x14ac:dyDescent="0.25">
      <c r="A85" s="36" t="s">
        <v>84</v>
      </c>
      <c r="B85" s="38" t="s">
        <v>171</v>
      </c>
      <c r="C85" s="42">
        <v>492759100003</v>
      </c>
      <c r="I85" s="38" t="s">
        <v>130</v>
      </c>
      <c r="J85" s="49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>
        <v>0</v>
      </c>
      <c r="R85" s="40">
        <v>0</v>
      </c>
      <c r="S85" s="40">
        <v>0</v>
      </c>
      <c r="T85" s="40">
        <v>0</v>
      </c>
      <c r="U85" s="40">
        <v>0</v>
      </c>
      <c r="V85" s="40">
        <v>0</v>
      </c>
      <c r="W85" s="40">
        <v>0</v>
      </c>
      <c r="X85" s="40">
        <v>0</v>
      </c>
      <c r="Y85" s="40">
        <v>0</v>
      </c>
      <c r="Z85" s="40">
        <v>0</v>
      </c>
      <c r="AA85" s="49">
        <v>0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0</v>
      </c>
      <c r="AK85" s="40">
        <v>0</v>
      </c>
      <c r="AL85" s="40">
        <v>0</v>
      </c>
      <c r="AM85" s="40">
        <v>0</v>
      </c>
      <c r="AN85" s="40">
        <v>0</v>
      </c>
      <c r="AO85" s="40">
        <v>0</v>
      </c>
      <c r="AP85" s="40">
        <v>0</v>
      </c>
      <c r="AQ85" s="40">
        <v>0</v>
      </c>
      <c r="AR85" s="49">
        <v>4481.9999999999991</v>
      </c>
      <c r="AS85" s="40">
        <v>17730.650000000009</v>
      </c>
      <c r="AT85" s="40">
        <v>2043.3000000000004</v>
      </c>
      <c r="AU85" s="40">
        <v>3305.4</v>
      </c>
      <c r="AV85" s="40">
        <v>61.6</v>
      </c>
      <c r="AW85" s="40">
        <v>513.29999999999995</v>
      </c>
      <c r="AX85" s="40">
        <v>0</v>
      </c>
      <c r="AY85" s="40">
        <v>336.5</v>
      </c>
      <c r="AZ85" s="40">
        <v>16075.70000000001</v>
      </c>
      <c r="BA85" s="40">
        <v>4442.4999999999991</v>
      </c>
      <c r="BB85" s="40">
        <v>3688.3999999999996</v>
      </c>
      <c r="BC85" s="40">
        <v>0</v>
      </c>
      <c r="BD85" s="40">
        <v>2030</v>
      </c>
      <c r="BE85" s="40">
        <v>839.8</v>
      </c>
      <c r="BF85" s="40">
        <v>225.20000000000002</v>
      </c>
      <c r="BG85" s="40">
        <v>0</v>
      </c>
      <c r="BH85" s="40">
        <v>18.600000000000001</v>
      </c>
      <c r="BI85" s="49">
        <v>0</v>
      </c>
      <c r="BJ85" s="40">
        <v>0</v>
      </c>
      <c r="BK85" s="40">
        <v>0</v>
      </c>
      <c r="BL85" s="40">
        <v>0</v>
      </c>
      <c r="BM85" s="40">
        <v>0</v>
      </c>
      <c r="BN85" s="40">
        <v>0</v>
      </c>
      <c r="BO85" s="40">
        <v>0</v>
      </c>
      <c r="BP85" s="40">
        <v>0</v>
      </c>
      <c r="BQ85" s="40">
        <v>0</v>
      </c>
      <c r="BR85" s="40">
        <v>0</v>
      </c>
      <c r="BS85" s="40">
        <v>0</v>
      </c>
      <c r="BT85" s="40">
        <v>0</v>
      </c>
      <c r="BU85" s="40">
        <v>0</v>
      </c>
      <c r="BV85" s="40">
        <v>0</v>
      </c>
      <c r="BW85" s="40">
        <v>0</v>
      </c>
      <c r="BX85" s="40">
        <v>0</v>
      </c>
      <c r="BY85" s="40">
        <v>0</v>
      </c>
      <c r="BZ85" s="51">
        <f t="shared" si="1"/>
        <v>55792.950000000019</v>
      </c>
    </row>
    <row r="86" spans="1:78" x14ac:dyDescent="0.25">
      <c r="A86" s="36" t="s">
        <v>128</v>
      </c>
      <c r="B86" s="38" t="s">
        <v>205</v>
      </c>
      <c r="C86" s="42">
        <v>527186700001</v>
      </c>
      <c r="I86" s="38" t="s">
        <v>130</v>
      </c>
      <c r="J86" s="49">
        <v>0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0</v>
      </c>
      <c r="Q86" s="40">
        <v>0</v>
      </c>
      <c r="R86" s="40">
        <v>0</v>
      </c>
      <c r="S86" s="40">
        <v>0</v>
      </c>
      <c r="T86" s="40">
        <v>0</v>
      </c>
      <c r="U86" s="40">
        <v>0</v>
      </c>
      <c r="V86" s="40">
        <v>0</v>
      </c>
      <c r="W86" s="40">
        <v>0</v>
      </c>
      <c r="X86" s="40">
        <v>0</v>
      </c>
      <c r="Y86" s="40">
        <v>0</v>
      </c>
      <c r="Z86" s="40">
        <v>0</v>
      </c>
      <c r="AA86" s="49">
        <v>0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0</v>
      </c>
      <c r="AK86" s="40">
        <v>0</v>
      </c>
      <c r="AL86" s="40">
        <v>0</v>
      </c>
      <c r="AM86" s="40">
        <v>0</v>
      </c>
      <c r="AN86" s="40">
        <v>0</v>
      </c>
      <c r="AO86" s="40">
        <v>0</v>
      </c>
      <c r="AP86" s="40">
        <v>0</v>
      </c>
      <c r="AQ86" s="40">
        <v>0</v>
      </c>
      <c r="AR86" s="49">
        <v>0</v>
      </c>
      <c r="AS86" s="40">
        <v>0</v>
      </c>
      <c r="AT86" s="40">
        <v>0</v>
      </c>
      <c r="AU86" s="40">
        <v>0</v>
      </c>
      <c r="AV86" s="40">
        <v>0</v>
      </c>
      <c r="AW86" s="40">
        <v>0</v>
      </c>
      <c r="AX86" s="40">
        <v>0</v>
      </c>
      <c r="AY86" s="40">
        <v>0</v>
      </c>
      <c r="AZ86" s="40">
        <v>0</v>
      </c>
      <c r="BA86" s="40">
        <v>0</v>
      </c>
      <c r="BB86" s="40">
        <v>0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9">
        <v>0</v>
      </c>
      <c r="BJ86" s="40">
        <v>0</v>
      </c>
      <c r="BK86" s="40">
        <v>0</v>
      </c>
      <c r="BL86" s="40">
        <v>0</v>
      </c>
      <c r="BM86" s="40">
        <v>0</v>
      </c>
      <c r="BN86" s="40">
        <v>0</v>
      </c>
      <c r="BO86" s="40">
        <v>0</v>
      </c>
      <c r="BP86" s="40">
        <v>0</v>
      </c>
      <c r="BQ86" s="40">
        <v>0</v>
      </c>
      <c r="BR86" s="40">
        <v>0</v>
      </c>
      <c r="BS86" s="40">
        <v>0</v>
      </c>
      <c r="BT86" s="40">
        <v>0</v>
      </c>
      <c r="BU86" s="40">
        <v>0</v>
      </c>
      <c r="BV86" s="40">
        <v>0</v>
      </c>
      <c r="BW86" s="40">
        <v>0</v>
      </c>
      <c r="BX86" s="40">
        <v>0</v>
      </c>
      <c r="BY86" s="40">
        <v>0</v>
      </c>
      <c r="BZ86" s="51">
        <f t="shared" si="1"/>
        <v>0</v>
      </c>
    </row>
    <row r="87" spans="1:78" x14ac:dyDescent="0.25">
      <c r="A87" s="36" t="s">
        <v>128</v>
      </c>
      <c r="B87" s="38" t="s">
        <v>205</v>
      </c>
      <c r="C87" s="42">
        <v>527186700004</v>
      </c>
      <c r="I87" s="38" t="s">
        <v>130</v>
      </c>
      <c r="J87" s="49">
        <v>0</v>
      </c>
      <c r="K87" s="40">
        <v>0</v>
      </c>
      <c r="L87" s="40">
        <v>0</v>
      </c>
      <c r="M87" s="40">
        <v>0</v>
      </c>
      <c r="N87" s="40">
        <v>0</v>
      </c>
      <c r="O87" s="40">
        <v>0</v>
      </c>
      <c r="P87" s="40">
        <v>0</v>
      </c>
      <c r="Q87" s="40">
        <v>0</v>
      </c>
      <c r="R87" s="40">
        <v>0</v>
      </c>
      <c r="S87" s="40">
        <v>0</v>
      </c>
      <c r="T87" s="40">
        <v>0</v>
      </c>
      <c r="U87" s="40">
        <v>0</v>
      </c>
      <c r="V87" s="40">
        <v>0</v>
      </c>
      <c r="W87" s="40">
        <v>0</v>
      </c>
      <c r="X87" s="40">
        <v>0</v>
      </c>
      <c r="Y87" s="40">
        <v>0</v>
      </c>
      <c r="Z87" s="40">
        <v>0</v>
      </c>
      <c r="AA87" s="49">
        <v>0</v>
      </c>
      <c r="AB87" s="40">
        <v>0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0</v>
      </c>
      <c r="AK87" s="40">
        <v>0</v>
      </c>
      <c r="AL87" s="40">
        <v>0</v>
      </c>
      <c r="AM87" s="40">
        <v>0</v>
      </c>
      <c r="AN87" s="40">
        <v>0</v>
      </c>
      <c r="AO87" s="40">
        <v>0</v>
      </c>
      <c r="AP87" s="40">
        <v>0</v>
      </c>
      <c r="AQ87" s="40">
        <v>0</v>
      </c>
      <c r="AR87" s="49">
        <v>0</v>
      </c>
      <c r="AS87" s="40">
        <v>0</v>
      </c>
      <c r="AT87" s="40">
        <v>0</v>
      </c>
      <c r="AU87" s="40">
        <v>0</v>
      </c>
      <c r="AV87" s="40">
        <v>0</v>
      </c>
      <c r="AW87" s="40">
        <v>0</v>
      </c>
      <c r="AX87" s="40">
        <v>0</v>
      </c>
      <c r="AY87" s="40">
        <v>0</v>
      </c>
      <c r="AZ87" s="40">
        <v>0</v>
      </c>
      <c r="BA87" s="40">
        <v>0</v>
      </c>
      <c r="BB87" s="40">
        <v>0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9">
        <v>0</v>
      </c>
      <c r="BJ87" s="40">
        <v>0</v>
      </c>
      <c r="BK87" s="40">
        <v>0</v>
      </c>
      <c r="BL87" s="40">
        <v>0</v>
      </c>
      <c r="BM87" s="40">
        <v>0</v>
      </c>
      <c r="BN87" s="40">
        <v>0</v>
      </c>
      <c r="BO87" s="40">
        <v>0</v>
      </c>
      <c r="BP87" s="40">
        <v>0</v>
      </c>
      <c r="BQ87" s="40">
        <v>0</v>
      </c>
      <c r="BR87" s="40">
        <v>0</v>
      </c>
      <c r="BS87" s="40">
        <v>0</v>
      </c>
      <c r="BT87" s="40">
        <v>0</v>
      </c>
      <c r="BU87" s="40">
        <v>0</v>
      </c>
      <c r="BV87" s="40">
        <v>0</v>
      </c>
      <c r="BW87" s="40">
        <v>0</v>
      </c>
      <c r="BX87" s="40">
        <v>0</v>
      </c>
      <c r="BY87" s="40">
        <v>0</v>
      </c>
      <c r="BZ87" s="51">
        <f t="shared" si="1"/>
        <v>0</v>
      </c>
    </row>
    <row r="88" spans="1:78" x14ac:dyDescent="0.25">
      <c r="A88" s="36" t="s">
        <v>85</v>
      </c>
      <c r="B88" s="38" t="s">
        <v>172</v>
      </c>
      <c r="C88" s="42">
        <v>620671100001</v>
      </c>
      <c r="I88" s="38" t="s">
        <v>130</v>
      </c>
      <c r="J88" s="49">
        <v>0</v>
      </c>
      <c r="K88" s="40">
        <v>0</v>
      </c>
      <c r="L88" s="40">
        <v>0</v>
      </c>
      <c r="M88" s="40">
        <v>0</v>
      </c>
      <c r="N88" s="40">
        <v>0</v>
      </c>
      <c r="O88" s="40">
        <v>0</v>
      </c>
      <c r="P88" s="40">
        <v>0</v>
      </c>
      <c r="Q88" s="40">
        <v>0</v>
      </c>
      <c r="R88" s="40">
        <v>0</v>
      </c>
      <c r="S88" s="40">
        <v>0</v>
      </c>
      <c r="T88" s="40">
        <v>0</v>
      </c>
      <c r="U88" s="40">
        <v>0</v>
      </c>
      <c r="V88" s="40">
        <v>0</v>
      </c>
      <c r="W88" s="40">
        <v>0</v>
      </c>
      <c r="X88" s="40">
        <v>0</v>
      </c>
      <c r="Y88" s="40">
        <v>0</v>
      </c>
      <c r="Z88" s="40">
        <v>0</v>
      </c>
      <c r="AA88" s="49">
        <v>4975.7800000000025</v>
      </c>
      <c r="AB88" s="40">
        <v>33500.68</v>
      </c>
      <c r="AC88" s="40">
        <v>11818.489999999976</v>
      </c>
      <c r="AD88" s="40">
        <v>993.81999999999982</v>
      </c>
      <c r="AE88" s="40">
        <v>248.5</v>
      </c>
      <c r="AF88" s="40">
        <v>377.1</v>
      </c>
      <c r="AG88" s="40">
        <v>74.400000000000006</v>
      </c>
      <c r="AH88" s="40">
        <v>0</v>
      </c>
      <c r="AI88" s="40">
        <v>23632.459999999992</v>
      </c>
      <c r="AJ88" s="40">
        <v>2744.4800000000005</v>
      </c>
      <c r="AK88" s="40">
        <v>7734.0499999999975</v>
      </c>
      <c r="AL88" s="40">
        <v>0</v>
      </c>
      <c r="AM88" s="40">
        <v>322.83</v>
      </c>
      <c r="AN88" s="40">
        <v>602.92999999999984</v>
      </c>
      <c r="AO88" s="40">
        <v>92.13</v>
      </c>
      <c r="AP88" s="40">
        <v>0</v>
      </c>
      <c r="AQ88" s="40">
        <v>0</v>
      </c>
      <c r="AR88" s="49">
        <v>0</v>
      </c>
      <c r="AS88" s="40">
        <v>0</v>
      </c>
      <c r="AT88" s="40">
        <v>0</v>
      </c>
      <c r="AU88" s="40">
        <v>0</v>
      </c>
      <c r="AV88" s="40">
        <v>0</v>
      </c>
      <c r="AW88" s="40">
        <v>0</v>
      </c>
      <c r="AX88" s="40">
        <v>0</v>
      </c>
      <c r="AY88" s="40">
        <v>0</v>
      </c>
      <c r="AZ88" s="40">
        <v>0</v>
      </c>
      <c r="BA88" s="40">
        <v>0</v>
      </c>
      <c r="BB88" s="40">
        <v>0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9">
        <v>0</v>
      </c>
      <c r="BJ88" s="40">
        <v>0</v>
      </c>
      <c r="BK88" s="40">
        <v>0</v>
      </c>
      <c r="BL88" s="40">
        <v>0</v>
      </c>
      <c r="BM88" s="40">
        <v>0</v>
      </c>
      <c r="BN88" s="40">
        <v>0</v>
      </c>
      <c r="BO88" s="40">
        <v>0</v>
      </c>
      <c r="BP88" s="40">
        <v>0</v>
      </c>
      <c r="BQ88" s="40">
        <v>0</v>
      </c>
      <c r="BR88" s="40">
        <v>0</v>
      </c>
      <c r="BS88" s="40">
        <v>0</v>
      </c>
      <c r="BT88" s="40">
        <v>0</v>
      </c>
      <c r="BU88" s="40">
        <v>0</v>
      </c>
      <c r="BV88" s="40">
        <v>0</v>
      </c>
      <c r="BW88" s="40">
        <v>0</v>
      </c>
      <c r="BX88" s="40">
        <v>0</v>
      </c>
      <c r="BY88" s="40">
        <v>0</v>
      </c>
      <c r="BZ88" s="51">
        <f t="shared" si="1"/>
        <v>87117.64999999998</v>
      </c>
    </row>
    <row r="89" spans="1:78" s="46" customFormat="1" x14ac:dyDescent="0.25">
      <c r="B89" s="47"/>
      <c r="C89" s="47"/>
      <c r="I89" s="47"/>
      <c r="J89" s="48">
        <f>+SUM(J3:J88)</f>
        <v>26677.82</v>
      </c>
      <c r="K89" s="48">
        <f t="shared" ref="K89:Z89" si="2">+SUM(K3:K88)</f>
        <v>125192.92000000003</v>
      </c>
      <c r="L89" s="48">
        <f t="shared" si="2"/>
        <v>29907.539999999994</v>
      </c>
      <c r="M89" s="48">
        <f t="shared" si="2"/>
        <v>15273.880000000001</v>
      </c>
      <c r="N89" s="48">
        <f t="shared" si="2"/>
        <v>1707.94</v>
      </c>
      <c r="O89" s="48">
        <f t="shared" si="2"/>
        <v>3001.56</v>
      </c>
      <c r="P89" s="48">
        <f t="shared" si="2"/>
        <v>297.92</v>
      </c>
      <c r="Q89" s="48">
        <f t="shared" si="2"/>
        <v>268.26</v>
      </c>
      <c r="R89" s="48">
        <f t="shared" si="2"/>
        <v>108157.63</v>
      </c>
      <c r="S89" s="48">
        <f t="shared" si="2"/>
        <v>17601.309999999998</v>
      </c>
      <c r="T89" s="48">
        <f t="shared" si="2"/>
        <v>33723.239999999991</v>
      </c>
      <c r="U89" s="48">
        <f t="shared" si="2"/>
        <v>0</v>
      </c>
      <c r="V89" s="48">
        <f t="shared" si="2"/>
        <v>12070.050000000001</v>
      </c>
      <c r="W89" s="48">
        <f t="shared" si="2"/>
        <v>2445.9499999999998</v>
      </c>
      <c r="X89" s="48">
        <f t="shared" si="2"/>
        <v>2492.08</v>
      </c>
      <c r="Y89" s="48">
        <f t="shared" si="2"/>
        <v>0</v>
      </c>
      <c r="Z89" s="48">
        <f t="shared" si="2"/>
        <v>77</v>
      </c>
      <c r="AA89" s="48">
        <f>+SUM(AA3:AA88)</f>
        <v>57357.520000000004</v>
      </c>
      <c r="AB89" s="48">
        <f t="shared" ref="AB89:AR89" si="3">+SUM(AB3:AB88)</f>
        <v>217772.32</v>
      </c>
      <c r="AC89" s="48">
        <f t="shared" si="3"/>
        <v>46794.809999999976</v>
      </c>
      <c r="AD89" s="48">
        <f t="shared" si="3"/>
        <v>9252.2800000000007</v>
      </c>
      <c r="AE89" s="48">
        <f t="shared" si="3"/>
        <v>2486.06</v>
      </c>
      <c r="AF89" s="48">
        <f t="shared" si="3"/>
        <v>5032.7000000000007</v>
      </c>
      <c r="AG89" s="48">
        <f t="shared" si="3"/>
        <v>530.20000000000005</v>
      </c>
      <c r="AH89" s="48">
        <f t="shared" si="3"/>
        <v>254.7</v>
      </c>
      <c r="AI89" s="48">
        <f t="shared" si="3"/>
        <v>194668.66999999993</v>
      </c>
      <c r="AJ89" s="48">
        <f t="shared" si="3"/>
        <v>37456.519999999997</v>
      </c>
      <c r="AK89" s="48">
        <f t="shared" si="3"/>
        <v>59024.58</v>
      </c>
      <c r="AL89" s="48">
        <f t="shared" si="3"/>
        <v>0</v>
      </c>
      <c r="AM89" s="48">
        <f t="shared" si="3"/>
        <v>7964.9299999999994</v>
      </c>
      <c r="AN89" s="48">
        <f t="shared" si="3"/>
        <v>3509.2799999999997</v>
      </c>
      <c r="AO89" s="48">
        <f t="shared" si="3"/>
        <v>4139.68</v>
      </c>
      <c r="AP89" s="48">
        <f t="shared" si="3"/>
        <v>0</v>
      </c>
      <c r="AQ89" s="48">
        <f t="shared" si="3"/>
        <v>728.2</v>
      </c>
      <c r="AR89" s="48">
        <f t="shared" si="3"/>
        <v>146724.01</v>
      </c>
      <c r="AS89" s="48">
        <f t="shared" ref="AS89" si="4">+SUM(AS3:AS88)</f>
        <v>489691.90000000008</v>
      </c>
      <c r="AT89" s="48">
        <f t="shared" ref="AT89" si="5">+SUM(AT3:AT88)</f>
        <v>84152.950000000055</v>
      </c>
      <c r="AU89" s="48">
        <f t="shared" ref="AU89" si="6">+SUM(AU3:AU88)</f>
        <v>25026.560000000001</v>
      </c>
      <c r="AV89" s="48">
        <f t="shared" ref="AV89" si="7">+SUM(AV3:AV88)</f>
        <v>183443.45</v>
      </c>
      <c r="AW89" s="48">
        <f t="shared" ref="AW89" si="8">+SUM(AW3:AW88)</f>
        <v>70472.930000000008</v>
      </c>
      <c r="AX89" s="48">
        <f t="shared" ref="AX89" si="9">+SUM(AX3:AX88)</f>
        <v>9038.61</v>
      </c>
      <c r="AY89" s="48">
        <f t="shared" ref="AY89" si="10">+SUM(AY3:AY88)</f>
        <v>12879.279999999999</v>
      </c>
      <c r="AZ89" s="48">
        <f t="shared" ref="AZ89" si="11">+SUM(AZ3:AZ88)</f>
        <v>574502.7200000002</v>
      </c>
      <c r="BA89" s="48">
        <f t="shared" ref="BA89" si="12">+SUM(BA3:BA88)</f>
        <v>156526.53000000003</v>
      </c>
      <c r="BB89" s="48">
        <f t="shared" ref="BB89" si="13">+SUM(BB3:BB88)</f>
        <v>173819.01</v>
      </c>
      <c r="BC89" s="48">
        <f t="shared" ref="BC89" si="14">+SUM(BC3:BC88)</f>
        <v>0</v>
      </c>
      <c r="BD89" s="48">
        <f t="shared" ref="BD89" si="15">+SUM(BD3:BD88)</f>
        <v>25453.32</v>
      </c>
      <c r="BE89" s="48">
        <f t="shared" ref="BE89" si="16">+SUM(BE3:BE88)</f>
        <v>424193.92</v>
      </c>
      <c r="BF89" s="48">
        <f t="shared" ref="BF89" si="17">+SUM(BF3:BF88)</f>
        <v>133162.37</v>
      </c>
      <c r="BG89" s="48">
        <f t="shared" ref="BG89" si="18">+SUM(BG3:BG88)</f>
        <v>0</v>
      </c>
      <c r="BH89" s="48">
        <f t="shared" ref="BH89:BI89" si="19">+SUM(BH3:BH88)</f>
        <v>13995.39</v>
      </c>
      <c r="BI89" s="48">
        <f t="shared" si="19"/>
        <v>0</v>
      </c>
      <c r="BJ89" s="48">
        <f t="shared" ref="BJ89" si="20">+SUM(BJ3:BJ88)</f>
        <v>361</v>
      </c>
      <c r="BK89" s="48">
        <f t="shared" ref="BK89" si="21">+SUM(BK3:BK88)</f>
        <v>0</v>
      </c>
      <c r="BL89" s="48">
        <f t="shared" ref="BL89" si="22">+SUM(BL3:BL88)</f>
        <v>0</v>
      </c>
      <c r="BM89" s="48">
        <f t="shared" ref="BM89" si="23">+SUM(BM3:BM88)</f>
        <v>655</v>
      </c>
      <c r="BN89" s="48">
        <f t="shared" ref="BN89" si="24">+SUM(BN3:BN88)</f>
        <v>0</v>
      </c>
      <c r="BO89" s="48">
        <f t="shared" ref="BO89" si="25">+SUM(BO3:BO88)</f>
        <v>0</v>
      </c>
      <c r="BP89" s="48">
        <f t="shared" ref="BP89" si="26">+SUM(BP3:BP88)</f>
        <v>0</v>
      </c>
      <c r="BQ89" s="48">
        <f t="shared" ref="BQ89" si="27">+SUM(BQ3:BQ88)</f>
        <v>0</v>
      </c>
      <c r="BR89" s="48">
        <f t="shared" ref="BR89" si="28">+SUM(BR3:BR88)</f>
        <v>0</v>
      </c>
      <c r="BS89" s="48">
        <f t="shared" ref="BS89" si="29">+SUM(BS3:BS88)</f>
        <v>0</v>
      </c>
      <c r="BT89" s="48">
        <f t="shared" ref="BT89" si="30">+SUM(BT3:BT88)</f>
        <v>0</v>
      </c>
      <c r="BU89" s="48">
        <f t="shared" ref="BU89" si="31">+SUM(BU3:BU88)</f>
        <v>0</v>
      </c>
      <c r="BV89" s="48">
        <f t="shared" ref="BV89" si="32">+SUM(BV3:BV88)</f>
        <v>619</v>
      </c>
      <c r="BW89" s="48">
        <f t="shared" ref="BW89" si="33">+SUM(BW3:BW88)</f>
        <v>257</v>
      </c>
      <c r="BX89" s="48">
        <f t="shared" ref="BX89" si="34">+SUM(BX3:BX88)</f>
        <v>0</v>
      </c>
      <c r="BY89" s="48">
        <f t="shared" ref="BY89" si="35">+SUM(BY3:BY88)</f>
        <v>0</v>
      </c>
      <c r="BZ89" s="47"/>
    </row>
  </sheetData>
  <autoFilter ref="A2:BY89" xr:uid="{17712C93-63E8-4F85-8B72-15A572EF418D}"/>
  <mergeCells count="4">
    <mergeCell ref="J1:Z1"/>
    <mergeCell ref="AR1:BH1"/>
    <mergeCell ref="BI1:BY1"/>
    <mergeCell ref="AA1:AQ1"/>
  </mergeCells>
  <conditionalFormatting sqref="A3:A88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Listini</vt:lpstr>
      <vt:lpstr>Trimestre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Valeria Colucci</dc:creator>
  <cp:lastModifiedBy>Emanuele Seidita</cp:lastModifiedBy>
  <dcterms:created xsi:type="dcterms:W3CDTF">2025-04-01T08:02:29Z</dcterms:created>
  <dcterms:modified xsi:type="dcterms:W3CDTF">2025-04-09T14:09:07Z</dcterms:modified>
</cp:coreProperties>
</file>